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9" l="1"/>
  <c r="AO99" i="24"/>
  <c r="AB85" i="63"/>
  <c r="AB60" i="62"/>
  <c r="AB94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U10"/>
  <c r="F10"/>
  <c r="U9"/>
  <c r="U8"/>
  <c r="F8"/>
  <c r="U7"/>
  <c r="N7"/>
  <c r="F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3" i="61" l="1"/>
  <c r="F81" i="63"/>
  <c r="N96" i="62"/>
  <c r="F69" i="63"/>
  <c r="F49"/>
  <c r="C99"/>
  <c r="F27"/>
  <c r="B99"/>
  <c r="F87" i="62"/>
  <c r="F63"/>
  <c r="F17"/>
  <c r="F75" i="61"/>
  <c r="F11"/>
  <c r="F5"/>
  <c r="B99"/>
  <c r="F81" i="56"/>
  <c r="C99"/>
  <c r="F68"/>
  <c r="F59"/>
  <c r="F29"/>
  <c r="F9"/>
  <c r="B99"/>
  <c r="F25"/>
  <c r="F79" i="55"/>
  <c r="F83" i="58"/>
  <c r="F61"/>
  <c r="B99"/>
  <c r="F79"/>
  <c r="F71" i="57"/>
  <c r="F63"/>
  <c r="F27"/>
  <c r="F1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O87" s="1"/>
  <c r="N88"/>
  <c r="O88" s="1"/>
  <c r="N91"/>
  <c r="N92"/>
  <c r="O92" s="1"/>
  <c r="N95"/>
  <c r="O95" s="1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59"/>
  <c r="V16"/>
  <c r="O16"/>
  <c r="V24"/>
  <c r="V31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29" i="56"/>
  <c r="O57"/>
  <c r="O65"/>
  <c r="O73"/>
  <c r="V3" i="55"/>
  <c r="V62"/>
  <c r="V66"/>
  <c r="V74"/>
  <c r="V94"/>
  <c r="O94"/>
  <c r="V6" i="56"/>
  <c r="O6"/>
  <c r="V15"/>
  <c r="O15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F53"/>
  <c r="O68"/>
  <c r="O76"/>
  <c r="O84"/>
  <c r="O5" i="56"/>
  <c r="O21"/>
  <c r="O37"/>
  <c r="O61"/>
  <c r="O69"/>
  <c r="O77"/>
  <c r="O93"/>
  <c r="V70" i="55"/>
  <c r="O70"/>
  <c r="V78"/>
  <c r="O78"/>
  <c r="V86"/>
  <c r="O86"/>
  <c r="V91"/>
  <c r="V7" i="56"/>
  <c r="O7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96"/>
  <c r="O56" i="56"/>
  <c r="V38" i="58"/>
  <c r="V54"/>
  <c r="V70"/>
  <c r="V86"/>
  <c r="V63" i="55"/>
  <c r="V67"/>
  <c r="V71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98"/>
  <c r="V64" i="55"/>
  <c r="V68"/>
  <c r="V72"/>
  <c r="V76"/>
  <c r="V80"/>
  <c r="V84"/>
  <c r="V88"/>
  <c r="V92"/>
  <c r="V96"/>
  <c r="F3" i="56"/>
  <c r="V5"/>
  <c r="V9"/>
  <c r="V17"/>
  <c r="V21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22"/>
  <c r="O94" i="56"/>
  <c r="O87" i="55"/>
  <c r="O66" i="58"/>
  <c r="O11" i="57"/>
  <c r="O68" i="56"/>
  <c r="O9" i="58"/>
  <c r="O42"/>
  <c r="O48" i="57"/>
  <c r="O64"/>
  <c r="O53" i="56"/>
  <c r="E99"/>
  <c r="G8"/>
  <c r="V8" s="1"/>
  <c r="O96"/>
  <c r="O86"/>
  <c r="G46" i="55"/>
  <c r="O11"/>
  <c r="O38"/>
  <c r="V68" i="56"/>
  <c r="F99"/>
  <c r="G4"/>
  <c r="V4" s="1"/>
  <c r="O97"/>
  <c r="O91"/>
  <c r="O83"/>
  <c r="O79"/>
  <c r="O75"/>
  <c r="O71"/>
  <c r="O67"/>
  <c r="O63"/>
  <c r="O60"/>
  <c r="O59"/>
  <c r="O55"/>
  <c r="O52"/>
  <c r="O40"/>
  <c r="O25"/>
  <c r="O95" i="55"/>
  <c r="G75"/>
  <c r="V75" s="1"/>
  <c r="O52"/>
  <c r="G43"/>
  <c r="G39"/>
  <c r="V39" s="1"/>
  <c r="E99"/>
  <c r="O14"/>
  <c r="O82"/>
  <c r="D99"/>
  <c r="O62"/>
  <c r="O9"/>
  <c r="O93" i="58"/>
  <c r="O81"/>
  <c r="V77"/>
  <c r="O29"/>
  <c r="V42"/>
  <c r="O26"/>
  <c r="G94" i="57"/>
  <c r="V94" s="1"/>
  <c r="G74"/>
  <c r="V74" s="1"/>
  <c r="G38"/>
  <c r="V38" s="1"/>
  <c r="G26"/>
  <c r="V26" s="1"/>
  <c r="G22"/>
  <c r="V22" s="1"/>
  <c r="O4"/>
  <c r="V97" i="58"/>
  <c r="G91"/>
  <c r="G75"/>
  <c r="V61"/>
  <c r="G59"/>
  <c r="O59" s="1"/>
  <c r="O53"/>
  <c r="O45"/>
  <c r="G43"/>
  <c r="O41"/>
  <c r="V37"/>
  <c r="G27"/>
  <c r="E99"/>
  <c r="G11"/>
  <c r="V11" s="1"/>
  <c r="O74"/>
  <c r="V65"/>
  <c r="O57"/>
  <c r="V25"/>
  <c r="O17"/>
  <c r="D99"/>
  <c r="G70" i="57"/>
  <c r="V70" s="1"/>
  <c r="G66"/>
  <c r="V66" s="1"/>
  <c r="G46"/>
  <c r="V46" s="1"/>
  <c r="G25"/>
  <c r="V25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1" i="57" l="1"/>
  <c r="O22"/>
  <c r="O39" i="55"/>
  <c r="O4" i="56"/>
  <c r="O8"/>
  <c r="O75" i="55"/>
  <c r="O49"/>
  <c r="V46"/>
  <c r="O46"/>
  <c r="O12" i="56"/>
  <c r="O43" i="55"/>
  <c r="V43"/>
  <c r="V59" i="58"/>
  <c r="O46" i="57"/>
  <c r="O70"/>
  <c r="O66"/>
  <c r="O61"/>
  <c r="O25"/>
  <c r="O9"/>
  <c r="O5"/>
  <c r="V91" i="58"/>
  <c r="O91"/>
  <c r="V75"/>
  <c r="O75"/>
  <c r="V43"/>
  <c r="O43"/>
  <c r="O27"/>
  <c r="V27"/>
  <c r="O56"/>
  <c r="V53" i="57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G62" s="1"/>
  <c r="C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1" i="54" l="1"/>
  <c r="DD55"/>
  <c r="DD62"/>
  <c r="CI7"/>
  <c r="CI17"/>
  <c r="CB6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N31" i="29" s="1"/>
  <c r="V31" i="53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V9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9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<sst xmlns="http://schemas.openxmlformats.org/spreadsheetml/2006/main" count="8188" uniqueCount="506">
  <si>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</si>
  <si>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</si>
  <si>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</si>
  <si>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</si>
  <si>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</si>
  <si>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</si>
  <si>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</si>
  <si>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</si>
  <si>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</si>
  <si>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</si>
  <si>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</si>
  <si>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</si>
  <si>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</si>
  <si>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</si>
  <si>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</si>
  <si>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</si>
  <si>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</si>
  <si>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</si>
  <si>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</si>
  <si>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</si>
  <si>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</si>
  <si>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</si>
  <si>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</si>
  <si>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</si>
  <si>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</si>
  <si>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</si>
  <si>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</si>
  <si>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</si>
  <si>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</si>
  <si>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</si>
  <si>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</si>
  <si>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</si>
  <si>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</si>
  <si>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</si>
  <si>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</si>
  <si>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</si>
  <si>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</si>
  <si>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</si>
  <si>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</si>
  <si>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</si>
  <si>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</si>
  <si>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</si>
  <si>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</si>
  <si>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</si>
  <si>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</si>
  <si>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</si>
  <si>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</si>
  <si>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</si>
  <si>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</si>
  <si>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</si>
  <si>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</si>
  <si>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</si>
  <si>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</si>
  <si>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</si>
  <si>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</si>
  <si>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</si>
  <si>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</si>
  <si>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</si>
  <si>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</si>
  <si>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</si>
  <si>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</si>
  <si>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</si>
  <si>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</si>
  <si>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</si>
  <si>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</si>
  <si>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</si>
  <si>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</si>
  <si>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</si>
  <si>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</si>
  <si>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</si>
  <si>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</si>
  <si>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</si>
  <si>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</si>
  <si>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</si>
  <si>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</si>
  <si>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</si>
  <si>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</si>
  <si>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</si>
  <si>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</si>
  <si>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</si>
  <si>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</si>
  <si>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</si>
  <si>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</si>
  <si>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</si>
  <si>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</si>
  <si>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</si>
  <si>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</si>
  <si>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</si>
  <si>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</si>
  <si>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</si>
  <si>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</si>
  <si>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</si>
  <si>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</si>
  <si>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</si>
  <si>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</si>
  <si>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</si>
  <si>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</si>
  <si>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</si>
  <si>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</si>
  <si>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</si>
  <si>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</si>
  <si>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</si>
  <si>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</si>
  <si>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</si>
  <si>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</si>
  <si>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</si>
  <si>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</si>
  <si>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</si>
  <si>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</si>
  <si>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</si>
  <si>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</si>
  <si>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</si>
  <si>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</si>
  <si>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</si>
  <si>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</si>
  <si>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</si>
  <si>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</si>
  <si>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</si>
  <si>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</si>
  <si>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</si>
  <si>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</si>
  <si>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</si>
  <si>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</si>
  <si>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</si>
  <si>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</si>
  <si>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</si>
  <si>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</si>
  <si>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</si>
  <si>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</si>
  <si>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</si>
  <si>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</si>
  <si>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</si>
  <si>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</si>
  <si>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</si>
  <si>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</si>
  <si>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</si>
  <si>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</si>
  <si>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</si>
  <si>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</si>
  <si>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</si>
  <si>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</si>
  <si>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</si>
  <si>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</si>
  <si>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</si>
  <si>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</si>
  <si>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</si>
  <si>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</si>
  <si>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</si>
  <si>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</si>
  <si>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</si>
  <si>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</si>
  <si>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</si>
  <si>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</si>
  <si>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</si>
  <si>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</si>
  <si>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</si>
  <si>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</si>
  <si>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</si>
  <si>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</si>
  <si>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</si>
  <si>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</si>
  <si>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</si>
  <si>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</si>
  <si>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</si>
  <si>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</si>
  <si>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</si>
  <si>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</si>
  <si>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</si>
  <si>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</si>
  <si>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</si>
  <si>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</si>
  <si>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</si>
  <si>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</si>
  <si>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</si>
  <si>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</si>
  <si>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</si>
  <si>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</si>
  <si>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</si>
  <si>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</si>
  <si>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</si>
  <si>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</si>
  <si>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</si>
  <si>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</si>
  <si>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</si>
  <si>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</si>
  <si>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</si>
  <si>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</si>
  <si>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</si>
  <si>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</si>
  <si>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</si>
  <si>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</si>
  <si>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</si>
  <si>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</si>
  <si>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</si>
  <si>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</si>
  <si>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</si>
  <si>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</si>
  <si>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</si>
  <si>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</si>
  <si>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</si>
  <si>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</si>
  <si>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</si>
  <si>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</si>
  <si>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</si>
  <si>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</si>
  <si>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</si>
  <si>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</si>
  <si>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</si>
  <si>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</si>
  <si>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</si>
  <si>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</si>
  <si>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</si>
  <si>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</si>
  <si>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</si>
  <si>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</si>
  <si>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</si>
  <si>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</si>
  <si>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</si>
  <si>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</si>
  <si>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</si>
  <si>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</si>
  <si>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</si>
  <si>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</si>
  <si>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</si>
  <si>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</si>
  <si>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</si>
  <si>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</si>
  <si>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</si>
  <si>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</si>
  <si>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</si>
  <si>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</si>
  <si>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</si>
  <si>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</si>
  <si>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</si>
  <si>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</si>
  <si>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</si>
  <si>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</si>
  <si>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</si>
  <si>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</si>
  <si>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</si>
  <si>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</si>
  <si>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</si>
  <si>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</si>
  <si>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</si>
  <si>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</si>
  <si>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</si>
  <si>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</si>
  <si>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</si>
  <si>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</si>
  <si>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</si>
  <si>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</si>
  <si>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</si>
  <si>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</si>
  <si>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</si>
  <si>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</si>
  <si>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</si>
  <si>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</si>
  <si>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</si>
  <si>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</si>
  <si>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</si>
  <si>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</si>
  <si>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</si>
  <si>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</si>
  <si>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</si>
  <si>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</si>
  <si>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</si>
  <si>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</si>
  <si>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</si>
  <si>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</si>
  <si>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</si>
  <si>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</si>
  <si>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</si>
  <si>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</si>
  <si>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</si>
  <si>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</si>
  <si>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</si>
  <si>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</si>
  <si>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</si>
  <si>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</si>
  <si>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</si>
  <si>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</si>
  <si>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</si>
  <si>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</si>
  <si>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</si>
  <si>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</si>
  <si>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</si>
  <si>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</si>
  <si>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</si>
  <si>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</si>
  <si>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</si>
  <si>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</si>
  <si>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</si>
  <si>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</si>
  <si>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</si>
  <si>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</si>
  <si>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</si>
  <si>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</si>
  <si>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</si>
  <si>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</si>
  <si>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</si>
  <si>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</si>
  <si>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</si>
  <si>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</si>
  <si>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</si>
  <si>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</si>
  <si>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</si>
  <si>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</si>
  <si>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</si>
  <si>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</si>
  <si>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</si>
  <si>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</si>
  <si>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</si>
  <si>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</si>
  <si>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</si>
  <si>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</si>
  <si>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</si>
  <si>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</si>
  <si>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</si>
  <si>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</si>
  <si>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</si>
  <si>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</si>
  <si>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</si>
  <si>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</si>
  <si>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</si>
  <si>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</si>
  <si>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</si>
  <si>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</si>
  <si>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</si>
  <si>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</si>
  <si>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</si>
  <si>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</si>
  <si>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</si>
  <si>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</si>
  <si>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</si>
  <si>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</si>
  <si>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</si>
  <si>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</si>
  <si>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</si>
  <si>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</si>
  <si>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</si>
  <si>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</si>
  <si>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</si>
  <si>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</si>
  <si>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</si>
  <si>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</si>
  <si>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</si>
  <si>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</si>
  <si>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</si>
  <si>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</si>
  <si>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</si>
  <si>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</si>
  <si>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</si>
  <si>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</si>
  <si>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</si>
  <si>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</si>
  <si>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</si>
  <si>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</si>
  <si>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</si>
  <si>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</si>
  <si>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</si>
  <si>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</si>
  <si>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</si>
  <si>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</si>
  <si>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</si>
  <si>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</si>
  <si>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</si>
  <si>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</si>
  <si>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</si>
  <si>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</si>
  <si>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</si>
  <si>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</si>
  <si>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</si>
  <si>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</si>
  <si>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</si>
  <si>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</si>
  <si>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</si>
  <si>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</si>
  <si>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</si>
  <si>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</si>
  <si>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</si>
  <si>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</si>
  <si>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</si>
  <si>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</si>
  <si>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</si>
  <si>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</si>
  <si>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</si>
  <si>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</si>
  <si>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</si>
  <si>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</si>
  <si>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</si>
  <si>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</si>
  <si>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</si>
  <si>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</si>
  <si>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</si>
  <si>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</si>
  <si>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</si>
  <si>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</si>
  <si>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</si>
  <si>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</si>
  <si>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</si>
  <si>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</si>
  <si>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</si>
  <si>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</si>
  <si>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</si>
  <si>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</si>
  <si>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</si>
  <si>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</si>
  <si>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</si>
  <si>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</si>
  <si>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</si>
  <si>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</si>
  <si>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</si>
  <si>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</si>
  <si>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</si>
  <si>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</si>
  <si>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</si>
  <si>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</si>
  <si>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</si>
  <si>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</si>
  <si>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</si>
  <si>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</si>
  <si>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</si>
  <si>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</si>
  <si>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</si>
  <si>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</si>
  <si>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</si>
  <si>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</si>
  <si>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</si>
  <si>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</si>
  <si>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</si>
  <si>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</si>
  <si>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</si>
  <si>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</si>
  <si>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</si>
  <si>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</si>
  <si>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</si>
  <si>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</si>
  <si>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</si>
  <si>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</si>
  <si>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</si>
  <si>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</si>
  <si>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</si>
  <si>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</si>
  <si>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</si>
  <si>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</si>
  <si>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</si>
  <si>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</si>
  <si>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</si>
  <si>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</si>
  <si>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</si>
  <si>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</si>
  <si>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</si>
  <si>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</si>
  <si>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</si>
  <si>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</si>
  <si>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</si>
  <si>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</si>
  <si>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</si>
  <si>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</si>
  <si>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</si>
  <si>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</si>
  <si>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</si>
  <si>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</si>
  <si>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</si>
  <si>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</si>
  <si>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</si>
  <si>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</si>
  <si>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</si>
  <si>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</si>
  <si>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</si>
  <si>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</si>
  <si>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</si>
  <si>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</si>
  <si>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</si>
  <si>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</si>
  <si>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</si>
  <si>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</si>
  <si>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</si>
  <si>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</si>
  <si>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</si>
  <si>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</si>
  <si>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</si>
  <si>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</si>
  <si>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</si>
  <si>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</si>
  <si>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49IS2022/10/27</t>
  </si>
  <si>
    <t>ADHPL</t>
  </si>
  <si>
    <t>CHANJUII</t>
  </si>
  <si>
    <t>GBHHPL</t>
  </si>
  <si>
    <t>GEE_HP</t>
  </si>
  <si>
    <t>ITCWIND</t>
  </si>
  <si>
    <t>MALANA</t>
  </si>
  <si>
    <t>Manipur_Ben</t>
  </si>
  <si>
    <t>Meghalaya_Ben</t>
  </si>
  <si>
    <t>SHPPBPL</t>
  </si>
  <si>
    <t>SIKKIM</t>
  </si>
  <si>
    <t>SORANG_HEP</t>
  </si>
  <si>
    <t>Teesta_III</t>
  </si>
  <si>
    <t>HP</t>
  </si>
  <si>
    <t>MSEB_Beneficiary</t>
  </si>
  <si>
    <t>VLSEZ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</si>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</sst>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274.44099999999997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274.44099999999997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274.44099999999997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301.22000000000003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366.15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44861</v>
      </c>
      <c r="Z3" s="37">
        <f>S3</f>
        <v>44861</v>
      </c>
      <c r="AE3" s="36"/>
      <c r="AH3" s="38">
        <f>AV4</f>
        <v>44861</v>
      </c>
    </row>
    <row r="4" spans="1:48" ht="15.75" thickBot="1">
      <c r="A4" s="37">
        <f>frq!A1</f>
        <v>44861</v>
      </c>
      <c r="L4" s="37">
        <f>frq!A1</f>
        <v>44861</v>
      </c>
      <c r="P4" s="37">
        <f>frq!A1</f>
        <v>44861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6.8610249999999998E-2</v>
      </c>
      <c r="H6" s="54">
        <f>(BAWANA!U3+BAWANA!V3)/4000</f>
        <v>0</v>
      </c>
      <c r="I6" s="54"/>
      <c r="J6" s="54">
        <f>G6+H6+I6</f>
        <v>6.8610249999999998E-2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17.512</v>
      </c>
      <c r="AF6" s="56">
        <f>'MSW BWN'!C3</f>
        <v>17.512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6.8610249999999998E-2</v>
      </c>
      <c r="H7" s="54">
        <f>(BAWANA!U4+BAWANA!V4)/4000</f>
        <v>0</v>
      </c>
      <c r="I7" s="54"/>
      <c r="J7" s="54">
        <f t="shared" ref="J7:J70" si="3">G7+H7+I7</f>
        <v>6.8610249999999998E-2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17.835999999999999</v>
      </c>
      <c r="AF7" s="56">
        <f>'MSW BWN'!C4</f>
        <v>17.835999999999999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6.8610249999999998E-2</v>
      </c>
      <c r="H8" s="54">
        <f>(BAWANA!U5+BAWANA!V5)/4000</f>
        <v>0</v>
      </c>
      <c r="I8" s="54"/>
      <c r="J8" s="54">
        <f t="shared" si="3"/>
        <v>6.8610249999999998E-2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18.391999999999999</v>
      </c>
      <c r="AF8" s="56">
        <f>'MSW BWN'!C5</f>
        <v>18.391999999999999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18.103999999999999</v>
      </c>
      <c r="AF9" s="56">
        <f>'MSW BWN'!C6</f>
        <v>18.103999999999999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18.103999999999999</v>
      </c>
      <c r="AF10" s="56">
        <f>'MSW BWN'!C7</f>
        <v>18.103999999999999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17.143999999999998</v>
      </c>
      <c r="AF11" s="56">
        <f>'MSW BWN'!C8</f>
        <v>17.143999999999998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17.911999999999999</v>
      </c>
      <c r="AF12" s="56">
        <f>'MSW BWN'!C9</f>
        <v>17.911999999999999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17.527999999999999</v>
      </c>
      <c r="AF13" s="56">
        <f>'MSW BWN'!C10</f>
        <v>17.527999999999999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18.007999999999999</v>
      </c>
      <c r="AF14" s="56">
        <f>'MSW BWN'!C11</f>
        <v>18.007999999999999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18.007999999999999</v>
      </c>
      <c r="AF15" s="56">
        <f>'MSW BWN'!C12</f>
        <v>18.007999999999999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17.472000000000001</v>
      </c>
      <c r="AF16" s="56">
        <f>'MSW BWN'!C13</f>
        <v>17.472000000000001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16.760000000000002</v>
      </c>
      <c r="AF17" s="56">
        <f>'MSW BWN'!C14</f>
        <v>16.760000000000002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17.335999999999999</v>
      </c>
      <c r="AF18" s="56">
        <f>'MSW BWN'!C15</f>
        <v>17.335999999999999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17.3</v>
      </c>
      <c r="AF19" s="56">
        <f>'MSW BWN'!C16</f>
        <v>17.3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17.739999999999998</v>
      </c>
      <c r="AF20" s="56">
        <f>'MSW BWN'!C17</f>
        <v>17.739999999999998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18.488</v>
      </c>
      <c r="AF21" s="56">
        <f>'MSW BWN'!C18</f>
        <v>18.488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18.488</v>
      </c>
      <c r="AF22" s="56">
        <f>'MSW BWN'!C19</f>
        <v>18.488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17.8</v>
      </c>
      <c r="AF23" s="56">
        <f>'MSW BWN'!C20</f>
        <v>17.8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17.28</v>
      </c>
      <c r="AF24" s="56">
        <f>'MSW BWN'!C21</f>
        <v>17.28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18.376000000000001</v>
      </c>
      <c r="AF25" s="56">
        <f>'MSW BWN'!C22</f>
        <v>18.376000000000001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18.22</v>
      </c>
      <c r="AF26" s="56">
        <f>'MSW BWN'!C23</f>
        <v>18.22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18.295999999999999</v>
      </c>
      <c r="AF27" s="56">
        <f>'MSW BWN'!C24</f>
        <v>18.295999999999999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16.760000000000002</v>
      </c>
      <c r="AF28" s="56">
        <f>'MSW BWN'!C25</f>
        <v>16.760000000000002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17.472000000000001</v>
      </c>
      <c r="AF29" s="56">
        <f>'MSW BWN'!C26</f>
        <v>17.472000000000001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17.128</v>
      </c>
      <c r="AF30" s="56">
        <f>'MSW BWN'!C27</f>
        <v>17.128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17.335999999999999</v>
      </c>
      <c r="AF31" s="56">
        <f>'MSW BWN'!C28</f>
        <v>17.335999999999999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17.184000000000001</v>
      </c>
      <c r="AF32" s="56">
        <f>'MSW BWN'!C29</f>
        <v>17.184000000000001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17.184000000000001</v>
      </c>
      <c r="AF33" s="56">
        <f>'MSW BWN'!C30</f>
        <v>17.184000000000001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17.452000000000002</v>
      </c>
      <c r="AF34" s="56">
        <f>'MSW BWN'!C31</f>
        <v>17.452000000000002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17.608000000000001</v>
      </c>
      <c r="AF35" s="56">
        <f>'MSW BWN'!C32</f>
        <v>17.608000000000001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17.143999999999998</v>
      </c>
      <c r="AF36" s="56">
        <f>'MSW BWN'!C33</f>
        <v>17.143999999999998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17.492000000000001</v>
      </c>
      <c r="AF37" s="56">
        <f>'MSW BWN'!C34</f>
        <v>17.492000000000001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17.952000000000002</v>
      </c>
      <c r="AF38" s="56">
        <f>'MSW BWN'!C35</f>
        <v>17.952000000000002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17.204000000000001</v>
      </c>
      <c r="AF39" s="56">
        <f>'MSW BWN'!C36</f>
        <v>17.204000000000001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17.588000000000001</v>
      </c>
      <c r="AF40" s="56">
        <f>'MSW BWN'!C37</f>
        <v>17.588000000000001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18.103999999999999</v>
      </c>
      <c r="AF41" s="56">
        <f>'MSW BWN'!C38</f>
        <v>18.103999999999999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17.416</v>
      </c>
      <c r="AF42" s="56">
        <f>'MSW BWN'!C39</f>
        <v>17.416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17.972000000000001</v>
      </c>
      <c r="AF43" s="56">
        <f>'MSW BWN'!C40</f>
        <v>17.972000000000001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17.088000000000001</v>
      </c>
      <c r="AF44" s="56">
        <f>'MSW BWN'!C41</f>
        <v>17.088000000000001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17.643999999999998</v>
      </c>
      <c r="AF45" s="56">
        <f>'MSW BWN'!C42</f>
        <v>17.643999999999998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17.739999999999998</v>
      </c>
      <c r="AF46" s="56">
        <f>'MSW BWN'!C43</f>
        <v>17.739999999999998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17.260000000000002</v>
      </c>
      <c r="AF47" s="56">
        <f>'MSW BWN'!C44</f>
        <v>17.260000000000002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17.088000000000001</v>
      </c>
      <c r="AF48" s="56">
        <f>'MSW BWN'!C45</f>
        <v>17.088000000000001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14.804</v>
      </c>
      <c r="AF49" s="56">
        <f>'MSW BWN'!C46</f>
        <v>14.804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16.588000000000001</v>
      </c>
      <c r="AF50" s="56">
        <f>'MSW BWN'!C47</f>
        <v>16.588000000000001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17.431999999999999</v>
      </c>
      <c r="AF51" s="56">
        <f>'MSW BWN'!C48</f>
        <v>17.431999999999999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18.164000000000001</v>
      </c>
      <c r="AF52" s="56">
        <f>'MSW BWN'!C49</f>
        <v>18.164000000000001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17.896000000000001</v>
      </c>
      <c r="AF53" s="56">
        <f>'MSW BWN'!C50</f>
        <v>17.896000000000001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17.704000000000001</v>
      </c>
      <c r="AF54" s="56">
        <f>'MSW BWN'!C51</f>
        <v>17.704000000000001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17.588000000000001</v>
      </c>
      <c r="AF55" s="56">
        <f>'MSW BWN'!C52</f>
        <v>17.588000000000001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17.492000000000001</v>
      </c>
      <c r="AF56" s="56">
        <f>'MSW BWN'!C53</f>
        <v>17.492000000000001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17.396000000000001</v>
      </c>
      <c r="AF57" s="56">
        <f>'MSW BWN'!C54</f>
        <v>17.396000000000001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17.643999999999998</v>
      </c>
      <c r="AF58" s="56">
        <f>'MSW BWN'!C55</f>
        <v>17.643999999999998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16.992000000000001</v>
      </c>
      <c r="AF59" s="56">
        <f>'MSW BWN'!C56</f>
        <v>16.992000000000001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17.452000000000002</v>
      </c>
      <c r="AF60" s="56">
        <f>'MSW BWN'!C57</f>
        <v>17.452000000000002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16.916</v>
      </c>
      <c r="AF61" s="56">
        <f>'MSW BWN'!C58</f>
        <v>16.916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17.28</v>
      </c>
      <c r="AF62" s="56">
        <f>'MSW BWN'!C59</f>
        <v>17.28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16.972000000000001</v>
      </c>
      <c r="AF63" s="56">
        <f>'MSW BWN'!C60</f>
        <v>16.972000000000001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15.88</v>
      </c>
      <c r="AF64" s="56">
        <f>'MSW BWN'!C61</f>
        <v>15.88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16.071999999999999</v>
      </c>
      <c r="AF65" s="56">
        <f>'MSW BWN'!C62</f>
        <v>16.071999999999999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17.012</v>
      </c>
      <c r="AF66" s="56">
        <f>'MSW BWN'!C63</f>
        <v>17.012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16.148</v>
      </c>
      <c r="AF67" s="56">
        <f>'MSW BWN'!C64</f>
        <v>16.148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17.012</v>
      </c>
      <c r="AF68" s="56">
        <f>'MSW BWN'!C65</f>
        <v>17.012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15.304</v>
      </c>
      <c r="AF69" s="56">
        <f>'MSW BWN'!C66</f>
        <v>15.304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14.38</v>
      </c>
      <c r="AF70" s="56">
        <f>'MSW BWN'!C67</f>
        <v>14.38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16.416</v>
      </c>
      <c r="AF71" s="56">
        <f>'MSW BWN'!C68</f>
        <v>16.416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12.92</v>
      </c>
      <c r="AF72" s="56">
        <f>'MSW BWN'!C69</f>
        <v>12.92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14.552</v>
      </c>
      <c r="AF73" s="56">
        <f>'MSW BWN'!C70</f>
        <v>14.552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16.148</v>
      </c>
      <c r="AF74" s="56">
        <f>'MSW BWN'!C71</f>
        <v>16.148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16.744</v>
      </c>
      <c r="AF75" s="56">
        <f>'MSW BWN'!C72</f>
        <v>16.744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16.8</v>
      </c>
      <c r="AF76" s="56">
        <f>'MSW BWN'!C73</f>
        <v>16.8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17.164000000000001</v>
      </c>
      <c r="AF77" s="56">
        <f>'MSW BWN'!C74</f>
        <v>17.164000000000001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17.184000000000001</v>
      </c>
      <c r="AF78" s="56">
        <f>'MSW BWN'!C75</f>
        <v>17.184000000000001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17.239999999999998</v>
      </c>
      <c r="AF79" s="56">
        <f>'MSW BWN'!C76</f>
        <v>17.239999999999998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7.5305000000000011E-2</v>
      </c>
      <c r="H80" s="54">
        <f>(BAWANA!U77+BAWANA!V77)/4000</f>
        <v>0</v>
      </c>
      <c r="I80" s="54"/>
      <c r="J80" s="54">
        <f t="shared" si="9"/>
        <v>7.5305000000000011E-2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15.86</v>
      </c>
      <c r="AF80" s="56">
        <f>'MSW BWN'!C77</f>
        <v>15.86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16.244</v>
      </c>
      <c r="AF81" s="56">
        <f>'MSW BWN'!C78</f>
        <v>16.244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17.396000000000001</v>
      </c>
      <c r="AF82" s="56">
        <f>'MSW BWN'!C79</f>
        <v>17.396000000000001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17.164000000000001</v>
      </c>
      <c r="AF83" s="56">
        <f>'MSW BWN'!C80</f>
        <v>17.164000000000001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16.263999999999999</v>
      </c>
      <c r="AF84" s="56">
        <f>'MSW BWN'!C81</f>
        <v>16.263999999999999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16.416</v>
      </c>
      <c r="AF85" s="56">
        <f>'MSW BWN'!C82</f>
        <v>16.416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16.436</v>
      </c>
      <c r="AF86" s="56">
        <f>'MSW BWN'!C83</f>
        <v>16.436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16.052</v>
      </c>
      <c r="AF87" s="56">
        <f>'MSW BWN'!C84</f>
        <v>16.052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16.436</v>
      </c>
      <c r="AF88" s="56">
        <f>'MSW BWN'!C85</f>
        <v>16.436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16.204000000000001</v>
      </c>
      <c r="AF89" s="56">
        <f>'MSW BWN'!C86</f>
        <v>16.204000000000001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16.684000000000001</v>
      </c>
      <c r="AF90" s="56">
        <f>'MSW BWN'!C87</f>
        <v>16.684000000000001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17.623999999999999</v>
      </c>
      <c r="AF91" s="56">
        <f>'MSW BWN'!C88</f>
        <v>17.623999999999999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17.896000000000001</v>
      </c>
      <c r="AF92" s="56">
        <f>'MSW BWN'!C89</f>
        <v>17.896000000000001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16.972000000000001</v>
      </c>
      <c r="AF93" s="56">
        <f>'MSW BWN'!C90</f>
        <v>16.972000000000001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16.856000000000002</v>
      </c>
      <c r="AF94" s="56">
        <f>'MSW BWN'!C91</f>
        <v>16.856000000000002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17.876000000000001</v>
      </c>
      <c r="AF95" s="56">
        <f>'MSW BWN'!C92</f>
        <v>17.876000000000001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17.032</v>
      </c>
      <c r="AF96" s="56">
        <f>'MSW BWN'!C93</f>
        <v>17.032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17.588000000000001</v>
      </c>
      <c r="AF97" s="56">
        <f>'MSW BWN'!C94</f>
        <v>17.588000000000001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17.356000000000002</v>
      </c>
      <c r="AF98" s="56">
        <f>'MSW BWN'!C95</f>
        <v>17.356000000000002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16.704000000000001</v>
      </c>
      <c r="AF99" s="56">
        <f>'MSW BWN'!C96</f>
        <v>16.704000000000001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16.012</v>
      </c>
      <c r="AF100" s="56">
        <f>'MSW BWN'!C97</f>
        <v>16.012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16.664000000000001</v>
      </c>
      <c r="AF101" s="56">
        <f>'MSW BWN'!C98</f>
        <v>16.664000000000001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6.4911357499999918</v>
      </c>
      <c r="H102" s="54">
        <f t="shared" si="14"/>
        <v>0</v>
      </c>
      <c r="I102" s="54"/>
      <c r="J102" s="54">
        <f t="shared" si="14"/>
        <v>6.4911357499999918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1642.9519999999982</v>
      </c>
      <c r="AF102" s="71">
        <f t="shared" si="16"/>
        <v>1642.9519999999982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106.18</v>
      </c>
      <c r="I3" s="95">
        <v>19.3</v>
      </c>
      <c r="J3" s="95">
        <v>0</v>
      </c>
      <c r="K3" s="95">
        <v>0</v>
      </c>
      <c r="L3" s="95">
        <v>4.34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129.82</v>
      </c>
      <c r="W3">
        <v>106.18</v>
      </c>
      <c r="X3">
        <v>19.3</v>
      </c>
      <c r="Y3">
        <v>4.34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98.45</v>
      </c>
      <c r="I4" s="88">
        <v>0</v>
      </c>
      <c r="J4" s="88">
        <v>0</v>
      </c>
      <c r="K4" s="88">
        <v>0</v>
      </c>
      <c r="L4" s="88">
        <v>4.34</v>
      </c>
      <c r="M4" s="116">
        <v>0</v>
      </c>
      <c r="N4" s="115">
        <v>0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-20</v>
      </c>
      <c r="V4" s="116">
        <v>102.79</v>
      </c>
      <c r="W4">
        <v>98.45</v>
      </c>
      <c r="X4">
        <v>0</v>
      </c>
      <c r="Y4">
        <v>4.34</v>
      </c>
      <c r="Z4">
        <v>0</v>
      </c>
      <c r="AA4">
        <v>-20</v>
      </c>
    </row>
    <row r="5" spans="1:27">
      <c r="G5" t="s">
        <v>47</v>
      </c>
      <c r="H5" s="115">
        <v>89.77</v>
      </c>
      <c r="I5" s="88">
        <v>38.61</v>
      </c>
      <c r="J5" s="88">
        <v>19.3</v>
      </c>
      <c r="K5" s="88">
        <v>0</v>
      </c>
      <c r="L5" s="88">
        <v>4.34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152.02000000000001</v>
      </c>
      <c r="W5">
        <v>89.77</v>
      </c>
      <c r="X5">
        <v>38.61</v>
      </c>
      <c r="Y5">
        <v>4.34</v>
      </c>
      <c r="Z5">
        <v>0</v>
      </c>
      <c r="AA5">
        <v>19.3</v>
      </c>
    </row>
    <row r="6" spans="1:27">
      <c r="G6" t="s">
        <v>48</v>
      </c>
      <c r="H6" s="115">
        <v>89.77</v>
      </c>
      <c r="I6" s="88">
        <v>24.13</v>
      </c>
      <c r="J6" s="88">
        <v>19.3</v>
      </c>
      <c r="K6" s="88">
        <v>0</v>
      </c>
      <c r="L6" s="88">
        <v>4.34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137.54</v>
      </c>
      <c r="W6">
        <v>89.77</v>
      </c>
      <c r="X6">
        <v>24.13</v>
      </c>
      <c r="Y6">
        <v>4.34</v>
      </c>
      <c r="Z6">
        <v>0</v>
      </c>
      <c r="AA6">
        <v>19.3</v>
      </c>
    </row>
    <row r="7" spans="1:27">
      <c r="G7" t="s">
        <v>49</v>
      </c>
      <c r="H7" s="115">
        <v>116.79</v>
      </c>
      <c r="I7" s="88">
        <v>57.91</v>
      </c>
      <c r="J7" s="88">
        <v>14.48</v>
      </c>
      <c r="K7" s="88">
        <v>0</v>
      </c>
      <c r="L7" s="88">
        <v>7.91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197.09</v>
      </c>
      <c r="W7">
        <v>116.79</v>
      </c>
      <c r="X7">
        <v>57.91</v>
      </c>
      <c r="Y7">
        <v>7.91</v>
      </c>
      <c r="Z7">
        <v>0</v>
      </c>
      <c r="AA7">
        <v>14.48</v>
      </c>
    </row>
    <row r="8" spans="1:27">
      <c r="G8" t="s">
        <v>50</v>
      </c>
      <c r="H8" s="115">
        <v>133.19</v>
      </c>
      <c r="I8" s="88">
        <v>38.61</v>
      </c>
      <c r="J8" s="88">
        <v>0</v>
      </c>
      <c r="K8" s="88">
        <v>0</v>
      </c>
      <c r="L8" s="88">
        <v>0.97</v>
      </c>
      <c r="M8" s="116">
        <v>0</v>
      </c>
      <c r="N8" s="115">
        <v>0</v>
      </c>
      <c r="O8" s="88">
        <v>0</v>
      </c>
      <c r="P8" s="88">
        <v>-35</v>
      </c>
      <c r="Q8" s="88">
        <v>-40</v>
      </c>
      <c r="R8" s="88">
        <v>0</v>
      </c>
      <c r="S8" s="116">
        <v>0</v>
      </c>
      <c r="U8" s="115">
        <v>-75</v>
      </c>
      <c r="V8" s="116">
        <v>172.77</v>
      </c>
      <c r="W8">
        <v>133.19</v>
      </c>
      <c r="X8">
        <v>38.61</v>
      </c>
      <c r="Y8">
        <v>0.97</v>
      </c>
      <c r="Z8">
        <v>-40</v>
      </c>
      <c r="AA8">
        <v>-35</v>
      </c>
    </row>
    <row r="9" spans="1:27">
      <c r="G9" t="s">
        <v>51</v>
      </c>
      <c r="H9" s="115">
        <v>176.62</v>
      </c>
      <c r="I9" s="88">
        <v>53.09</v>
      </c>
      <c r="J9" s="88">
        <v>14.48</v>
      </c>
      <c r="K9" s="88">
        <v>0</v>
      </c>
      <c r="L9" s="88">
        <v>3.38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247.57</v>
      </c>
      <c r="W9">
        <v>176.62</v>
      </c>
      <c r="X9">
        <v>53.09</v>
      </c>
      <c r="Y9">
        <v>3.38</v>
      </c>
      <c r="Z9">
        <v>0</v>
      </c>
      <c r="AA9">
        <v>14.48</v>
      </c>
    </row>
    <row r="10" spans="1:27">
      <c r="G10" t="s">
        <v>52</v>
      </c>
      <c r="H10" s="115">
        <v>157.32</v>
      </c>
      <c r="I10" s="88">
        <v>53.09</v>
      </c>
      <c r="J10" s="88">
        <v>0</v>
      </c>
      <c r="K10" s="88">
        <v>0</v>
      </c>
      <c r="L10" s="88">
        <v>3.38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213.79</v>
      </c>
      <c r="W10">
        <v>157.32</v>
      </c>
      <c r="X10">
        <v>53.09</v>
      </c>
      <c r="Y10">
        <v>3.38</v>
      </c>
      <c r="Z10">
        <v>0</v>
      </c>
      <c r="AA10">
        <v>0</v>
      </c>
    </row>
    <row r="11" spans="1:27">
      <c r="G11" t="s">
        <v>53</v>
      </c>
      <c r="H11" s="115">
        <v>138.99</v>
      </c>
      <c r="I11" s="88">
        <v>48.26</v>
      </c>
      <c r="J11" s="88">
        <v>0</v>
      </c>
      <c r="K11" s="88">
        <v>0</v>
      </c>
      <c r="L11" s="88">
        <v>3.38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190.63</v>
      </c>
      <c r="W11">
        <v>138.99</v>
      </c>
      <c r="X11">
        <v>48.26</v>
      </c>
      <c r="Y11">
        <v>3.38</v>
      </c>
      <c r="Z11">
        <v>0</v>
      </c>
      <c r="AA11">
        <v>0</v>
      </c>
    </row>
    <row r="12" spans="1:27">
      <c r="G12" t="s">
        <v>54</v>
      </c>
      <c r="H12" s="115">
        <v>109.07</v>
      </c>
      <c r="I12" s="88">
        <v>48.26</v>
      </c>
      <c r="J12" s="88">
        <v>0</v>
      </c>
      <c r="K12" s="88">
        <v>0</v>
      </c>
      <c r="L12" s="88">
        <v>3.38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160.71</v>
      </c>
      <c r="W12">
        <v>109.07</v>
      </c>
      <c r="X12">
        <v>48.26</v>
      </c>
      <c r="Y12">
        <v>3.38</v>
      </c>
      <c r="Z12">
        <v>0</v>
      </c>
      <c r="AA12">
        <v>0</v>
      </c>
    </row>
    <row r="13" spans="1:27">
      <c r="G13" t="s">
        <v>55</v>
      </c>
      <c r="H13" s="115">
        <v>135.13</v>
      </c>
      <c r="I13" s="88">
        <v>19.3</v>
      </c>
      <c r="J13" s="88">
        <v>0</v>
      </c>
      <c r="K13" s="88">
        <v>0</v>
      </c>
      <c r="L13" s="88">
        <v>7.72</v>
      </c>
      <c r="M13" s="116">
        <v>0</v>
      </c>
      <c r="N13" s="115">
        <v>0</v>
      </c>
      <c r="O13" s="88">
        <v>0</v>
      </c>
      <c r="P13" s="88">
        <v>0</v>
      </c>
      <c r="Q13" s="88">
        <v>-45</v>
      </c>
      <c r="R13" s="88">
        <v>0</v>
      </c>
      <c r="S13" s="116">
        <v>0</v>
      </c>
      <c r="U13" s="115">
        <v>-45</v>
      </c>
      <c r="V13" s="116">
        <v>162.15</v>
      </c>
      <c r="W13">
        <v>135.13</v>
      </c>
      <c r="X13">
        <v>19.3</v>
      </c>
      <c r="Y13">
        <v>7.72</v>
      </c>
      <c r="Z13">
        <v>-45</v>
      </c>
      <c r="AA13">
        <v>0</v>
      </c>
    </row>
    <row r="14" spans="1:27">
      <c r="G14" t="s">
        <v>56</v>
      </c>
      <c r="H14" s="115">
        <v>109.07</v>
      </c>
      <c r="I14" s="88">
        <v>67.56</v>
      </c>
      <c r="J14" s="88">
        <v>0</v>
      </c>
      <c r="K14" s="88">
        <v>0</v>
      </c>
      <c r="L14" s="88">
        <v>0.77</v>
      </c>
      <c r="M14" s="116">
        <v>0</v>
      </c>
      <c r="N14" s="115">
        <v>0</v>
      </c>
      <c r="O14" s="88">
        <v>0</v>
      </c>
      <c r="P14" s="88">
        <v>-46</v>
      </c>
      <c r="Q14" s="88">
        <v>0</v>
      </c>
      <c r="R14" s="88">
        <v>0</v>
      </c>
      <c r="S14" s="116">
        <v>0</v>
      </c>
      <c r="U14" s="115">
        <v>-46</v>
      </c>
      <c r="V14" s="116">
        <v>177.4</v>
      </c>
      <c r="W14">
        <v>109.07</v>
      </c>
      <c r="X14">
        <v>67.56</v>
      </c>
      <c r="Y14">
        <v>0.77</v>
      </c>
      <c r="Z14">
        <v>0</v>
      </c>
      <c r="AA14">
        <v>-46</v>
      </c>
    </row>
    <row r="15" spans="1:27">
      <c r="G15" t="s">
        <v>57</v>
      </c>
      <c r="H15" s="115">
        <v>72.38</v>
      </c>
      <c r="I15" s="88">
        <v>62.74</v>
      </c>
      <c r="J15" s="88">
        <v>0</v>
      </c>
      <c r="K15" s="88">
        <v>0</v>
      </c>
      <c r="L15" s="88">
        <v>3.19</v>
      </c>
      <c r="M15" s="116">
        <v>0</v>
      </c>
      <c r="N15" s="115">
        <v>0</v>
      </c>
      <c r="O15" s="88">
        <v>0</v>
      </c>
      <c r="P15" s="88">
        <v>-15</v>
      </c>
      <c r="Q15" s="88">
        <v>0</v>
      </c>
      <c r="R15" s="88">
        <v>0</v>
      </c>
      <c r="S15" s="116">
        <v>0</v>
      </c>
      <c r="U15" s="115">
        <v>-15</v>
      </c>
      <c r="V15" s="116">
        <v>138.31</v>
      </c>
      <c r="W15">
        <v>72.38</v>
      </c>
      <c r="X15">
        <v>62.74</v>
      </c>
      <c r="Y15">
        <v>3.19</v>
      </c>
      <c r="Z15">
        <v>0</v>
      </c>
      <c r="AA15">
        <v>-15</v>
      </c>
    </row>
    <row r="16" spans="1:27">
      <c r="G16" t="s">
        <v>58</v>
      </c>
      <c r="H16" s="115">
        <v>95.55</v>
      </c>
      <c r="I16" s="88">
        <v>53.09</v>
      </c>
      <c r="J16" s="88">
        <v>0</v>
      </c>
      <c r="K16" s="88">
        <v>0</v>
      </c>
      <c r="L16" s="88">
        <v>3.19</v>
      </c>
      <c r="M16" s="116">
        <v>0</v>
      </c>
      <c r="N16" s="115">
        <v>0</v>
      </c>
      <c r="O16" s="88">
        <v>0</v>
      </c>
      <c r="P16" s="88">
        <v>-15</v>
      </c>
      <c r="Q16" s="88">
        <v>0</v>
      </c>
      <c r="R16" s="88">
        <v>0</v>
      </c>
      <c r="S16" s="116">
        <v>0</v>
      </c>
      <c r="U16" s="115">
        <v>-15</v>
      </c>
      <c r="V16" s="116">
        <v>151.83000000000001</v>
      </c>
      <c r="W16">
        <v>95.55</v>
      </c>
      <c r="X16">
        <v>53.09</v>
      </c>
      <c r="Y16">
        <v>3.19</v>
      </c>
      <c r="Z16">
        <v>0</v>
      </c>
      <c r="AA16">
        <v>-15</v>
      </c>
    </row>
    <row r="17" spans="7:27">
      <c r="G17" t="s">
        <v>59</v>
      </c>
      <c r="H17" s="115">
        <v>148.63</v>
      </c>
      <c r="I17" s="88">
        <v>53.09</v>
      </c>
      <c r="J17" s="88">
        <v>0</v>
      </c>
      <c r="K17" s="88">
        <v>0</v>
      </c>
      <c r="L17" s="88">
        <v>3.19</v>
      </c>
      <c r="M17" s="116">
        <v>0</v>
      </c>
      <c r="N17" s="115">
        <v>0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-50</v>
      </c>
      <c r="V17" s="116">
        <v>204.91</v>
      </c>
      <c r="W17">
        <v>148.63</v>
      </c>
      <c r="X17">
        <v>53.09</v>
      </c>
      <c r="Y17">
        <v>3.19</v>
      </c>
      <c r="Z17">
        <v>0</v>
      </c>
      <c r="AA17">
        <v>-50</v>
      </c>
    </row>
    <row r="18" spans="7:27">
      <c r="G18" t="s">
        <v>60</v>
      </c>
      <c r="H18" s="115">
        <v>148.63</v>
      </c>
      <c r="I18" s="88">
        <v>77.22</v>
      </c>
      <c r="J18" s="88">
        <v>0</v>
      </c>
      <c r="K18" s="88">
        <v>0</v>
      </c>
      <c r="L18" s="88">
        <v>3.19</v>
      </c>
      <c r="M18" s="116">
        <v>0</v>
      </c>
      <c r="N18" s="115">
        <v>0</v>
      </c>
      <c r="O18" s="88">
        <v>0</v>
      </c>
      <c r="P18" s="88">
        <v>-10</v>
      </c>
      <c r="Q18" s="88">
        <v>-50</v>
      </c>
      <c r="R18" s="88">
        <v>0</v>
      </c>
      <c r="S18" s="116">
        <v>0</v>
      </c>
      <c r="U18" s="115">
        <v>-60</v>
      </c>
      <c r="V18" s="116">
        <v>229.04</v>
      </c>
      <c r="W18">
        <v>148.63</v>
      </c>
      <c r="X18">
        <v>77.22</v>
      </c>
      <c r="Y18">
        <v>3.19</v>
      </c>
      <c r="Z18">
        <v>-50</v>
      </c>
      <c r="AA18">
        <v>-10</v>
      </c>
    </row>
    <row r="19" spans="7:27">
      <c r="G19" t="s">
        <v>61</v>
      </c>
      <c r="H19" s="115">
        <v>48.26</v>
      </c>
      <c r="I19" s="88">
        <v>40.54</v>
      </c>
      <c r="J19" s="88">
        <v>0</v>
      </c>
      <c r="K19" s="88">
        <v>0</v>
      </c>
      <c r="L19" s="88">
        <v>8.11</v>
      </c>
      <c r="M19" s="116">
        <v>0</v>
      </c>
      <c r="N19" s="115">
        <v>0</v>
      </c>
      <c r="O19" s="88">
        <v>0</v>
      </c>
      <c r="P19" s="88">
        <v>-12</v>
      </c>
      <c r="Q19" s="88">
        <v>0</v>
      </c>
      <c r="R19" s="88">
        <v>0</v>
      </c>
      <c r="S19" s="116">
        <v>0</v>
      </c>
      <c r="U19" s="115">
        <v>-12</v>
      </c>
      <c r="V19" s="116">
        <v>96.91</v>
      </c>
      <c r="W19">
        <v>48.26</v>
      </c>
      <c r="X19">
        <v>40.54</v>
      </c>
      <c r="Y19">
        <v>8.11</v>
      </c>
      <c r="Z19">
        <v>0</v>
      </c>
      <c r="AA19">
        <v>-12</v>
      </c>
    </row>
    <row r="20" spans="7:27">
      <c r="G20" t="s">
        <v>62</v>
      </c>
      <c r="H20" s="115">
        <v>85.9</v>
      </c>
      <c r="I20" s="88">
        <v>77.22</v>
      </c>
      <c r="J20" s="88">
        <v>24.13</v>
      </c>
      <c r="K20" s="88">
        <v>0</v>
      </c>
      <c r="L20" s="88">
        <v>1.74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188.99</v>
      </c>
      <c r="W20">
        <v>85.9</v>
      </c>
      <c r="X20">
        <v>77.22</v>
      </c>
      <c r="Y20">
        <v>1.74</v>
      </c>
      <c r="Z20">
        <v>0</v>
      </c>
      <c r="AA20">
        <v>24.13</v>
      </c>
    </row>
    <row r="21" spans="7:27">
      <c r="G21" t="s">
        <v>63</v>
      </c>
      <c r="H21" s="115">
        <v>98.45</v>
      </c>
      <c r="I21" s="88">
        <v>72.39</v>
      </c>
      <c r="J21" s="88">
        <v>0</v>
      </c>
      <c r="K21" s="88">
        <v>0</v>
      </c>
      <c r="L21" s="88">
        <v>4.34</v>
      </c>
      <c r="M21" s="116">
        <v>0</v>
      </c>
      <c r="N21" s="115">
        <v>0</v>
      </c>
      <c r="O21" s="88">
        <v>0</v>
      </c>
      <c r="P21" s="88">
        <v>-35</v>
      </c>
      <c r="Q21" s="88">
        <v>0</v>
      </c>
      <c r="R21" s="88">
        <v>0</v>
      </c>
      <c r="S21" s="116">
        <v>0</v>
      </c>
      <c r="U21" s="115">
        <v>-35</v>
      </c>
      <c r="V21" s="116">
        <v>175.18</v>
      </c>
      <c r="W21">
        <v>98.45</v>
      </c>
      <c r="X21">
        <v>72.39</v>
      </c>
      <c r="Y21">
        <v>4.34</v>
      </c>
      <c r="Z21">
        <v>0</v>
      </c>
      <c r="AA21">
        <v>-35</v>
      </c>
    </row>
    <row r="22" spans="7:27">
      <c r="G22" t="s">
        <v>64</v>
      </c>
      <c r="H22" s="115">
        <v>64.67</v>
      </c>
      <c r="I22" s="88">
        <v>82.04</v>
      </c>
      <c r="J22" s="88">
        <v>14.48</v>
      </c>
      <c r="K22" s="88">
        <v>0</v>
      </c>
      <c r="L22" s="88">
        <v>4.34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165.53</v>
      </c>
      <c r="W22">
        <v>64.67</v>
      </c>
      <c r="X22">
        <v>82.04</v>
      </c>
      <c r="Y22">
        <v>4.34</v>
      </c>
      <c r="Z22">
        <v>0</v>
      </c>
      <c r="AA22">
        <v>14.48</v>
      </c>
    </row>
    <row r="23" spans="7:27">
      <c r="G23" t="s">
        <v>65</v>
      </c>
      <c r="H23" s="115">
        <v>24.13</v>
      </c>
      <c r="I23" s="88">
        <v>77.209999999999994</v>
      </c>
      <c r="J23" s="88">
        <v>0</v>
      </c>
      <c r="K23" s="88">
        <v>0</v>
      </c>
      <c r="L23" s="88">
        <v>4.83</v>
      </c>
      <c r="M23" s="116">
        <v>0</v>
      </c>
      <c r="N23" s="115">
        <v>0</v>
      </c>
      <c r="O23" s="88">
        <v>0</v>
      </c>
      <c r="P23" s="88">
        <v>0</v>
      </c>
      <c r="Q23" s="88">
        <v>-45</v>
      </c>
      <c r="R23" s="88">
        <v>0</v>
      </c>
      <c r="S23" s="116">
        <v>0</v>
      </c>
      <c r="U23" s="115">
        <v>-45</v>
      </c>
      <c r="V23" s="116">
        <v>106.17</v>
      </c>
      <c r="W23">
        <v>24.13</v>
      </c>
      <c r="X23">
        <v>77.209999999999994</v>
      </c>
      <c r="Y23">
        <v>4.83</v>
      </c>
      <c r="Z23">
        <v>-45</v>
      </c>
      <c r="AA23">
        <v>0</v>
      </c>
    </row>
    <row r="24" spans="7:27">
      <c r="G24" t="s">
        <v>66</v>
      </c>
      <c r="H24" s="115">
        <v>51.16</v>
      </c>
      <c r="I24" s="88">
        <v>91.69</v>
      </c>
      <c r="J24" s="88">
        <v>0</v>
      </c>
      <c r="K24" s="88">
        <v>0</v>
      </c>
      <c r="L24" s="88">
        <v>5.31</v>
      </c>
      <c r="M24" s="116">
        <v>0</v>
      </c>
      <c r="N24" s="115">
        <v>0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-15</v>
      </c>
      <c r="V24" s="116">
        <v>148.16</v>
      </c>
      <c r="W24">
        <v>51.16</v>
      </c>
      <c r="X24">
        <v>91.69</v>
      </c>
      <c r="Y24">
        <v>5.31</v>
      </c>
      <c r="Z24">
        <v>0</v>
      </c>
      <c r="AA24">
        <v>-15</v>
      </c>
    </row>
    <row r="25" spans="7:27">
      <c r="G25" t="s">
        <v>67</v>
      </c>
      <c r="H25" s="115">
        <v>71.430000000000007</v>
      </c>
      <c r="I25" s="88">
        <v>14.48</v>
      </c>
      <c r="J25" s="88">
        <v>0</v>
      </c>
      <c r="K25" s="88">
        <v>0</v>
      </c>
      <c r="L25" s="88">
        <v>10.130000000000001</v>
      </c>
      <c r="M25" s="116">
        <v>0</v>
      </c>
      <c r="N25" s="115">
        <v>0</v>
      </c>
      <c r="O25" s="88">
        <v>0</v>
      </c>
      <c r="P25" s="88">
        <v>-100</v>
      </c>
      <c r="Q25" s="88">
        <v>0</v>
      </c>
      <c r="R25" s="88">
        <v>0</v>
      </c>
      <c r="S25" s="116">
        <v>0</v>
      </c>
      <c r="U25" s="115">
        <v>-100</v>
      </c>
      <c r="V25" s="116">
        <v>96.04</v>
      </c>
      <c r="W25">
        <v>71.430000000000007</v>
      </c>
      <c r="X25">
        <v>14.48</v>
      </c>
      <c r="Y25">
        <v>10.130000000000001</v>
      </c>
      <c r="Z25">
        <v>0</v>
      </c>
      <c r="AA25">
        <v>-100</v>
      </c>
    </row>
    <row r="26" spans="7:27">
      <c r="G26" t="s">
        <v>68</v>
      </c>
      <c r="H26" s="115">
        <v>46.33</v>
      </c>
      <c r="I26" s="88">
        <v>48.26</v>
      </c>
      <c r="J26" s="88">
        <v>0</v>
      </c>
      <c r="K26" s="88">
        <v>0</v>
      </c>
      <c r="L26" s="88">
        <v>3.86</v>
      </c>
      <c r="M26" s="116">
        <v>0</v>
      </c>
      <c r="N26" s="115">
        <v>0</v>
      </c>
      <c r="O26" s="88">
        <v>0</v>
      </c>
      <c r="P26" s="88">
        <v>-70</v>
      </c>
      <c r="Q26" s="88">
        <v>0</v>
      </c>
      <c r="R26" s="88">
        <v>0</v>
      </c>
      <c r="S26" s="116">
        <v>0</v>
      </c>
      <c r="U26" s="115">
        <v>-70</v>
      </c>
      <c r="V26" s="116">
        <v>98.45</v>
      </c>
      <c r="W26">
        <v>46.33</v>
      </c>
      <c r="X26">
        <v>48.26</v>
      </c>
      <c r="Y26">
        <v>3.86</v>
      </c>
      <c r="Z26">
        <v>0</v>
      </c>
      <c r="AA26">
        <v>-70</v>
      </c>
    </row>
    <row r="27" spans="7:27">
      <c r="G27" t="s">
        <v>69</v>
      </c>
      <c r="H27" s="115">
        <v>83.01</v>
      </c>
      <c r="I27" s="88">
        <v>0</v>
      </c>
      <c r="J27" s="88">
        <v>0</v>
      </c>
      <c r="K27" s="88">
        <v>0</v>
      </c>
      <c r="L27" s="88">
        <v>7.14</v>
      </c>
      <c r="M27" s="116">
        <v>0</v>
      </c>
      <c r="N27" s="115">
        <v>0</v>
      </c>
      <c r="O27" s="88">
        <v>-70</v>
      </c>
      <c r="P27" s="88">
        <v>-90</v>
      </c>
      <c r="Q27" s="88">
        <v>0</v>
      </c>
      <c r="R27" s="88">
        <v>0</v>
      </c>
      <c r="S27" s="116">
        <v>0</v>
      </c>
      <c r="U27" s="115">
        <v>-160</v>
      </c>
      <c r="V27" s="116">
        <v>90.15</v>
      </c>
      <c r="W27">
        <v>83.01</v>
      </c>
      <c r="X27">
        <v>-70</v>
      </c>
      <c r="Y27">
        <v>7.14</v>
      </c>
      <c r="Z27">
        <v>0</v>
      </c>
      <c r="AA27">
        <v>-90</v>
      </c>
    </row>
    <row r="28" spans="7:27">
      <c r="G28" t="s">
        <v>70</v>
      </c>
      <c r="H28" s="115">
        <v>45.36</v>
      </c>
      <c r="I28" s="88">
        <v>0</v>
      </c>
      <c r="J28" s="88">
        <v>0</v>
      </c>
      <c r="K28" s="88">
        <v>0</v>
      </c>
      <c r="L28" s="88">
        <v>7.34</v>
      </c>
      <c r="M28" s="116">
        <v>0</v>
      </c>
      <c r="N28" s="115">
        <v>0</v>
      </c>
      <c r="O28" s="88">
        <v>-70</v>
      </c>
      <c r="P28" s="88">
        <v>-70</v>
      </c>
      <c r="Q28" s="88">
        <v>-40</v>
      </c>
      <c r="R28" s="88">
        <v>0</v>
      </c>
      <c r="S28" s="116">
        <v>0</v>
      </c>
      <c r="U28" s="115">
        <v>-180</v>
      </c>
      <c r="V28" s="116">
        <v>52.7</v>
      </c>
      <c r="W28">
        <v>45.36</v>
      </c>
      <c r="X28">
        <v>-70</v>
      </c>
      <c r="Y28">
        <v>7.34</v>
      </c>
      <c r="Z28">
        <v>-40</v>
      </c>
      <c r="AA28">
        <v>-70</v>
      </c>
    </row>
    <row r="29" spans="7:27">
      <c r="G29" t="s">
        <v>71</v>
      </c>
      <c r="H29" s="115">
        <v>27.02</v>
      </c>
      <c r="I29" s="88">
        <v>0</v>
      </c>
      <c r="J29" s="88">
        <v>0</v>
      </c>
      <c r="K29" s="88">
        <v>0</v>
      </c>
      <c r="L29" s="88">
        <v>8.11</v>
      </c>
      <c r="M29" s="116">
        <v>0</v>
      </c>
      <c r="N29" s="115">
        <v>0</v>
      </c>
      <c r="O29" s="88">
        <v>-75</v>
      </c>
      <c r="P29" s="88">
        <v>-90</v>
      </c>
      <c r="Q29" s="88">
        <v>0</v>
      </c>
      <c r="R29" s="88">
        <v>0</v>
      </c>
      <c r="S29" s="116">
        <v>0</v>
      </c>
      <c r="U29" s="115">
        <v>-165</v>
      </c>
      <c r="V29" s="116">
        <v>35.130000000000003</v>
      </c>
      <c r="W29">
        <v>27.02</v>
      </c>
      <c r="X29">
        <v>-75</v>
      </c>
      <c r="Y29">
        <v>8.11</v>
      </c>
      <c r="Z29">
        <v>0</v>
      </c>
      <c r="AA29">
        <v>-90</v>
      </c>
    </row>
    <row r="30" spans="7:27">
      <c r="G30" t="s">
        <v>72</v>
      </c>
      <c r="H30" s="115">
        <v>31.86</v>
      </c>
      <c r="I30" s="88">
        <v>0</v>
      </c>
      <c r="J30" s="88">
        <v>0</v>
      </c>
      <c r="K30" s="88">
        <v>0</v>
      </c>
      <c r="L30" s="88">
        <v>8.49</v>
      </c>
      <c r="M30" s="116">
        <v>0</v>
      </c>
      <c r="N30" s="115">
        <v>0</v>
      </c>
      <c r="O30" s="88">
        <v>-80</v>
      </c>
      <c r="P30" s="88">
        <v>-90</v>
      </c>
      <c r="Q30" s="88">
        <v>0</v>
      </c>
      <c r="R30" s="88">
        <v>0</v>
      </c>
      <c r="S30" s="116">
        <v>0</v>
      </c>
      <c r="U30" s="115">
        <v>-170</v>
      </c>
      <c r="V30" s="116">
        <v>40.35</v>
      </c>
      <c r="W30">
        <v>31.86</v>
      </c>
      <c r="X30">
        <v>-80</v>
      </c>
      <c r="Y30">
        <v>8.49</v>
      </c>
      <c r="Z30">
        <v>0</v>
      </c>
      <c r="AA30">
        <v>-90</v>
      </c>
    </row>
    <row r="31" spans="7:27">
      <c r="G31" t="s">
        <v>73</v>
      </c>
      <c r="H31" s="115">
        <v>2.9</v>
      </c>
      <c r="I31" s="88">
        <v>0</v>
      </c>
      <c r="J31" s="88">
        <v>0</v>
      </c>
      <c r="K31" s="88">
        <v>0</v>
      </c>
      <c r="L31" s="88">
        <v>13.8</v>
      </c>
      <c r="M31" s="116">
        <v>0</v>
      </c>
      <c r="N31" s="115">
        <v>0</v>
      </c>
      <c r="O31" s="88">
        <v>-62</v>
      </c>
      <c r="P31" s="88">
        <v>-150</v>
      </c>
      <c r="Q31" s="88">
        <v>0</v>
      </c>
      <c r="R31" s="88">
        <v>0</v>
      </c>
      <c r="S31" s="116">
        <v>0</v>
      </c>
      <c r="U31" s="115">
        <v>-212</v>
      </c>
      <c r="V31" s="116">
        <v>16.7</v>
      </c>
      <c r="W31">
        <v>2.9</v>
      </c>
      <c r="X31">
        <v>-62</v>
      </c>
      <c r="Y31">
        <v>13.8</v>
      </c>
      <c r="Z31">
        <v>0</v>
      </c>
      <c r="AA31">
        <v>-150</v>
      </c>
    </row>
    <row r="32" spans="7:27">
      <c r="G32" t="s">
        <v>74</v>
      </c>
      <c r="H32" s="115">
        <v>31.86</v>
      </c>
      <c r="I32" s="88">
        <v>0</v>
      </c>
      <c r="J32" s="88">
        <v>0</v>
      </c>
      <c r="K32" s="88">
        <v>19.3</v>
      </c>
      <c r="L32" s="88">
        <v>8.1999999999999993</v>
      </c>
      <c r="M32" s="116">
        <v>0</v>
      </c>
      <c r="N32" s="115">
        <v>0</v>
      </c>
      <c r="O32" s="88">
        <v>-112</v>
      </c>
      <c r="P32" s="88">
        <v>-100</v>
      </c>
      <c r="Q32" s="88">
        <v>0</v>
      </c>
      <c r="R32" s="88">
        <v>0</v>
      </c>
      <c r="S32" s="116">
        <v>0</v>
      </c>
      <c r="U32" s="115">
        <v>-212</v>
      </c>
      <c r="V32" s="116">
        <v>59.36</v>
      </c>
      <c r="W32">
        <v>31.86</v>
      </c>
      <c r="X32">
        <v>-112</v>
      </c>
      <c r="Y32">
        <v>8.1999999999999993</v>
      </c>
      <c r="Z32">
        <v>19.3</v>
      </c>
      <c r="AA32">
        <v>-100</v>
      </c>
    </row>
    <row r="33" spans="7:27">
      <c r="G33" t="s">
        <v>75</v>
      </c>
      <c r="H33" s="115">
        <v>79.14</v>
      </c>
      <c r="I33" s="88">
        <v>0</v>
      </c>
      <c r="J33" s="88">
        <v>0</v>
      </c>
      <c r="K33" s="88">
        <v>0</v>
      </c>
      <c r="L33" s="88">
        <v>10.62</v>
      </c>
      <c r="M33" s="116">
        <v>0</v>
      </c>
      <c r="N33" s="115">
        <v>0</v>
      </c>
      <c r="O33" s="88">
        <v>-60</v>
      </c>
      <c r="P33" s="88">
        <v>-80</v>
      </c>
      <c r="Q33" s="88">
        <v>-30</v>
      </c>
      <c r="R33" s="88">
        <v>0</v>
      </c>
      <c r="S33" s="116">
        <v>0</v>
      </c>
      <c r="U33" s="115">
        <v>-170</v>
      </c>
      <c r="V33" s="116">
        <v>89.76</v>
      </c>
      <c r="W33">
        <v>79.14</v>
      </c>
      <c r="X33">
        <v>-60</v>
      </c>
      <c r="Y33">
        <v>10.62</v>
      </c>
      <c r="Z33">
        <v>-30</v>
      </c>
      <c r="AA33">
        <v>-80</v>
      </c>
    </row>
    <row r="34" spans="7:27">
      <c r="G34" t="s">
        <v>76</v>
      </c>
      <c r="H34" s="115">
        <v>21.23</v>
      </c>
      <c r="I34" s="88">
        <v>82.05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-80</v>
      </c>
      <c r="Q34" s="88">
        <v>0</v>
      </c>
      <c r="R34" s="88">
        <v>0</v>
      </c>
      <c r="S34" s="116">
        <v>0</v>
      </c>
      <c r="U34" s="115">
        <v>-80</v>
      </c>
      <c r="V34" s="116">
        <v>103.28</v>
      </c>
      <c r="W34">
        <v>21.23</v>
      </c>
      <c r="X34">
        <v>82.05</v>
      </c>
      <c r="Y34">
        <v>0</v>
      </c>
      <c r="Z34">
        <v>0</v>
      </c>
      <c r="AA34">
        <v>-80</v>
      </c>
    </row>
    <row r="35" spans="7:27">
      <c r="G35" t="s">
        <v>77</v>
      </c>
      <c r="H35" s="115">
        <v>112.93</v>
      </c>
      <c r="I35" s="88">
        <v>86.87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199.8</v>
      </c>
      <c r="W35">
        <v>112.93</v>
      </c>
      <c r="X35">
        <v>86.87</v>
      </c>
      <c r="Y35">
        <v>0</v>
      </c>
      <c r="Z35">
        <v>0</v>
      </c>
      <c r="AA35">
        <v>0</v>
      </c>
    </row>
    <row r="36" spans="7:27">
      <c r="G36" t="s">
        <v>78</v>
      </c>
      <c r="H36" s="115">
        <v>82.05</v>
      </c>
      <c r="I36" s="88">
        <v>82.04</v>
      </c>
      <c r="J36" s="88">
        <v>0</v>
      </c>
      <c r="K36" s="88">
        <v>57.91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222</v>
      </c>
      <c r="W36">
        <v>82.05</v>
      </c>
      <c r="X36">
        <v>82.04</v>
      </c>
      <c r="Y36">
        <v>0</v>
      </c>
      <c r="Z36">
        <v>57.91</v>
      </c>
      <c r="AA36">
        <v>0</v>
      </c>
    </row>
    <row r="37" spans="7:27">
      <c r="G37" t="s">
        <v>79</v>
      </c>
      <c r="H37" s="115">
        <v>34.75</v>
      </c>
      <c r="I37" s="88">
        <v>91.7</v>
      </c>
      <c r="J37" s="88">
        <v>0</v>
      </c>
      <c r="K37" s="88">
        <v>19.3</v>
      </c>
      <c r="L37" s="88">
        <v>19.3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165.05</v>
      </c>
      <c r="W37">
        <v>34.75</v>
      </c>
      <c r="X37">
        <v>91.7</v>
      </c>
      <c r="Y37">
        <v>19.3</v>
      </c>
      <c r="Z37">
        <v>19.3</v>
      </c>
      <c r="AA37">
        <v>0</v>
      </c>
    </row>
    <row r="38" spans="7:27">
      <c r="G38" t="s">
        <v>80</v>
      </c>
      <c r="H38" s="115">
        <v>63.71</v>
      </c>
      <c r="I38" s="88">
        <v>38.61</v>
      </c>
      <c r="J38" s="88">
        <v>0</v>
      </c>
      <c r="K38" s="88">
        <v>19.3</v>
      </c>
      <c r="L38" s="88">
        <v>10.42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132.04</v>
      </c>
      <c r="W38">
        <v>63.71</v>
      </c>
      <c r="X38">
        <v>38.61</v>
      </c>
      <c r="Y38">
        <v>10.42</v>
      </c>
      <c r="Z38">
        <v>19.3</v>
      </c>
      <c r="AA38">
        <v>0</v>
      </c>
    </row>
    <row r="39" spans="7:27">
      <c r="G39" t="s">
        <v>81</v>
      </c>
      <c r="H39" s="115">
        <v>11.58</v>
      </c>
      <c r="I39" s="88">
        <v>96.52</v>
      </c>
      <c r="J39" s="88">
        <v>0</v>
      </c>
      <c r="K39" s="88">
        <v>0</v>
      </c>
      <c r="L39" s="88">
        <v>12.55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120.65</v>
      </c>
      <c r="W39">
        <v>11.58</v>
      </c>
      <c r="X39">
        <v>96.52</v>
      </c>
      <c r="Y39">
        <v>12.55</v>
      </c>
      <c r="Z39">
        <v>0</v>
      </c>
      <c r="AA39">
        <v>0</v>
      </c>
    </row>
    <row r="40" spans="7:27">
      <c r="G40" t="s">
        <v>82</v>
      </c>
      <c r="H40" s="115">
        <v>49.23</v>
      </c>
      <c r="I40" s="88">
        <v>91.68</v>
      </c>
      <c r="J40" s="88">
        <v>0</v>
      </c>
      <c r="K40" s="88">
        <v>38.61</v>
      </c>
      <c r="L40" s="88">
        <v>12.55</v>
      </c>
      <c r="M40" s="116">
        <v>0</v>
      </c>
      <c r="N40" s="115">
        <v>0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-80</v>
      </c>
      <c r="V40" s="116">
        <v>192.07</v>
      </c>
      <c r="W40">
        <v>49.23</v>
      </c>
      <c r="X40">
        <v>91.68</v>
      </c>
      <c r="Y40">
        <v>12.55</v>
      </c>
      <c r="Z40">
        <v>38.61</v>
      </c>
      <c r="AA40">
        <v>-80</v>
      </c>
    </row>
    <row r="41" spans="7:27">
      <c r="G41" t="s">
        <v>83</v>
      </c>
      <c r="H41" s="115">
        <v>99.41</v>
      </c>
      <c r="I41" s="88">
        <v>96.52</v>
      </c>
      <c r="J41" s="88">
        <v>48.26</v>
      </c>
      <c r="K41" s="88">
        <v>0</v>
      </c>
      <c r="L41" s="88">
        <v>12.55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256.74</v>
      </c>
      <c r="W41">
        <v>99.41</v>
      </c>
      <c r="X41">
        <v>96.52</v>
      </c>
      <c r="Y41">
        <v>12.55</v>
      </c>
      <c r="Z41">
        <v>0</v>
      </c>
      <c r="AA41">
        <v>48.26</v>
      </c>
    </row>
    <row r="42" spans="7:27">
      <c r="G42" t="s">
        <v>84</v>
      </c>
      <c r="H42" s="115">
        <v>79.150000000000006</v>
      </c>
      <c r="I42" s="88">
        <v>101.34</v>
      </c>
      <c r="J42" s="88">
        <v>28.96</v>
      </c>
      <c r="K42" s="88">
        <v>0</v>
      </c>
      <c r="L42" s="88">
        <v>12.55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222</v>
      </c>
      <c r="W42">
        <v>79.150000000000006</v>
      </c>
      <c r="X42">
        <v>101.34</v>
      </c>
      <c r="Y42">
        <v>12.55</v>
      </c>
      <c r="Z42">
        <v>0</v>
      </c>
      <c r="AA42">
        <v>28.96</v>
      </c>
    </row>
    <row r="43" spans="7:27">
      <c r="G43" t="s">
        <v>85</v>
      </c>
      <c r="H43" s="115">
        <v>157.32</v>
      </c>
      <c r="I43" s="88">
        <v>38.61</v>
      </c>
      <c r="J43" s="88">
        <v>38.61</v>
      </c>
      <c r="K43" s="88">
        <v>0</v>
      </c>
      <c r="L43" s="88">
        <v>18.63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253.17</v>
      </c>
      <c r="W43">
        <v>157.32</v>
      </c>
      <c r="X43">
        <v>38.61</v>
      </c>
      <c r="Y43">
        <v>18.63</v>
      </c>
      <c r="Z43">
        <v>0</v>
      </c>
      <c r="AA43">
        <v>38.61</v>
      </c>
    </row>
    <row r="44" spans="7:27">
      <c r="G44" t="s">
        <v>86</v>
      </c>
      <c r="H44" s="115">
        <v>129.34</v>
      </c>
      <c r="I44" s="88">
        <v>57.91</v>
      </c>
      <c r="J44" s="88">
        <v>38.61</v>
      </c>
      <c r="K44" s="88">
        <v>0</v>
      </c>
      <c r="L44" s="88">
        <v>9.65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235.51</v>
      </c>
      <c r="W44">
        <v>129.34</v>
      </c>
      <c r="X44">
        <v>57.91</v>
      </c>
      <c r="Y44">
        <v>9.65</v>
      </c>
      <c r="Z44">
        <v>0</v>
      </c>
      <c r="AA44">
        <v>38.61</v>
      </c>
    </row>
    <row r="45" spans="7:27">
      <c r="G45" t="s">
        <v>87</v>
      </c>
      <c r="H45" s="115">
        <v>121.61</v>
      </c>
      <c r="I45" s="88">
        <v>34.75</v>
      </c>
      <c r="J45" s="88">
        <v>38.61</v>
      </c>
      <c r="K45" s="88">
        <v>48.26</v>
      </c>
      <c r="L45" s="88">
        <v>12.07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255.3</v>
      </c>
      <c r="W45">
        <v>121.61</v>
      </c>
      <c r="X45">
        <v>34.75</v>
      </c>
      <c r="Y45">
        <v>12.07</v>
      </c>
      <c r="Z45">
        <v>48.26</v>
      </c>
      <c r="AA45">
        <v>38.61</v>
      </c>
    </row>
    <row r="46" spans="7:27">
      <c r="G46" t="s">
        <v>88</v>
      </c>
      <c r="H46" s="115">
        <v>114.86</v>
      </c>
      <c r="I46" s="88">
        <v>60.81</v>
      </c>
      <c r="J46" s="88">
        <v>0</v>
      </c>
      <c r="K46" s="88">
        <v>19.3</v>
      </c>
      <c r="L46" s="88">
        <v>12.07</v>
      </c>
      <c r="M46" s="116">
        <v>0</v>
      </c>
      <c r="N46" s="115">
        <v>0</v>
      </c>
      <c r="O46" s="88">
        <v>0</v>
      </c>
      <c r="P46" s="88">
        <v>-10</v>
      </c>
      <c r="Q46" s="88">
        <v>0</v>
      </c>
      <c r="R46" s="88">
        <v>0</v>
      </c>
      <c r="S46" s="116">
        <v>0</v>
      </c>
      <c r="U46" s="115">
        <v>-10</v>
      </c>
      <c r="V46" s="116">
        <v>207.04</v>
      </c>
      <c r="W46">
        <v>114.86</v>
      </c>
      <c r="X46">
        <v>60.81</v>
      </c>
      <c r="Y46">
        <v>12.07</v>
      </c>
      <c r="Z46">
        <v>19.3</v>
      </c>
      <c r="AA46">
        <v>-10</v>
      </c>
    </row>
    <row r="47" spans="7:27">
      <c r="G47" t="s">
        <v>89</v>
      </c>
      <c r="H47" s="115">
        <v>57.92</v>
      </c>
      <c r="I47" s="88">
        <v>52.12</v>
      </c>
      <c r="J47" s="88">
        <v>0</v>
      </c>
      <c r="K47" s="88">
        <v>19.3</v>
      </c>
      <c r="L47" s="88">
        <v>11.58</v>
      </c>
      <c r="M47" s="116">
        <v>0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140.91999999999999</v>
      </c>
      <c r="W47">
        <v>57.92</v>
      </c>
      <c r="X47">
        <v>52.12</v>
      </c>
      <c r="Y47">
        <v>11.58</v>
      </c>
      <c r="Z47">
        <v>19.3</v>
      </c>
      <c r="AA47">
        <v>-40</v>
      </c>
    </row>
    <row r="48" spans="7:27">
      <c r="G48" t="s">
        <v>90</v>
      </c>
      <c r="H48" s="115">
        <v>48.26</v>
      </c>
      <c r="I48" s="88">
        <v>52.13</v>
      </c>
      <c r="J48" s="88">
        <v>0</v>
      </c>
      <c r="K48" s="88">
        <v>19.3</v>
      </c>
      <c r="L48" s="88">
        <v>11.58</v>
      </c>
      <c r="M48" s="116">
        <v>0</v>
      </c>
      <c r="N48" s="115">
        <v>0</v>
      </c>
      <c r="O48" s="88">
        <v>0</v>
      </c>
      <c r="P48" s="88">
        <v>-20</v>
      </c>
      <c r="Q48" s="88">
        <v>0</v>
      </c>
      <c r="R48" s="88">
        <v>0</v>
      </c>
      <c r="S48" s="116">
        <v>0</v>
      </c>
      <c r="U48" s="115">
        <v>-20</v>
      </c>
      <c r="V48" s="116">
        <v>131.27000000000001</v>
      </c>
      <c r="W48">
        <v>48.26</v>
      </c>
      <c r="X48">
        <v>52.13</v>
      </c>
      <c r="Y48">
        <v>11.58</v>
      </c>
      <c r="Z48">
        <v>19.3</v>
      </c>
      <c r="AA48">
        <v>-20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9.65</v>
      </c>
      <c r="L49" s="88">
        <v>16.89</v>
      </c>
      <c r="M49" s="116">
        <v>0</v>
      </c>
      <c r="N49" s="115">
        <v>0</v>
      </c>
      <c r="O49" s="88">
        <v>-8</v>
      </c>
      <c r="P49" s="88">
        <v>0</v>
      </c>
      <c r="Q49" s="88">
        <v>0</v>
      </c>
      <c r="R49" s="88">
        <v>0</v>
      </c>
      <c r="S49" s="116">
        <v>0</v>
      </c>
      <c r="U49" s="115">
        <v>-8</v>
      </c>
      <c r="V49" s="116">
        <v>26.54</v>
      </c>
      <c r="W49">
        <v>0</v>
      </c>
      <c r="X49">
        <v>-8</v>
      </c>
      <c r="Y49">
        <v>16.89</v>
      </c>
      <c r="Z49">
        <v>9.65</v>
      </c>
      <c r="AA49">
        <v>0</v>
      </c>
    </row>
    <row r="50" spans="7:27">
      <c r="G50" t="s">
        <v>92</v>
      </c>
      <c r="H50" s="115">
        <v>29.92</v>
      </c>
      <c r="I50" s="88">
        <v>0</v>
      </c>
      <c r="J50" s="88">
        <v>0</v>
      </c>
      <c r="K50" s="88">
        <v>38.61</v>
      </c>
      <c r="L50" s="88">
        <v>7.72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76.25</v>
      </c>
      <c r="W50">
        <v>29.92</v>
      </c>
      <c r="X50">
        <v>0</v>
      </c>
      <c r="Y50">
        <v>7.72</v>
      </c>
      <c r="Z50">
        <v>38.61</v>
      </c>
      <c r="AA50">
        <v>0</v>
      </c>
    </row>
    <row r="51" spans="7:27">
      <c r="G51" t="s">
        <v>93</v>
      </c>
      <c r="H51" s="115">
        <v>87.83</v>
      </c>
      <c r="I51" s="88">
        <v>9.65</v>
      </c>
      <c r="J51" s="88">
        <v>0</v>
      </c>
      <c r="K51" s="88">
        <v>28.96</v>
      </c>
      <c r="L51" s="88">
        <v>10.62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137.06</v>
      </c>
      <c r="W51">
        <v>87.83</v>
      </c>
      <c r="X51">
        <v>9.65</v>
      </c>
      <c r="Y51">
        <v>10.62</v>
      </c>
      <c r="Z51">
        <v>28.96</v>
      </c>
      <c r="AA51">
        <v>0</v>
      </c>
    </row>
    <row r="52" spans="7:27">
      <c r="G52" t="s">
        <v>94</v>
      </c>
      <c r="H52" s="115">
        <v>69.489999999999995</v>
      </c>
      <c r="I52" s="88">
        <v>0</v>
      </c>
      <c r="J52" s="88">
        <v>24.13</v>
      </c>
      <c r="K52" s="88">
        <v>28.96</v>
      </c>
      <c r="L52" s="88">
        <v>9.65</v>
      </c>
      <c r="M52" s="116">
        <v>0</v>
      </c>
      <c r="N52" s="115">
        <v>0</v>
      </c>
      <c r="O52" s="88">
        <v>-15</v>
      </c>
      <c r="P52" s="88">
        <v>0</v>
      </c>
      <c r="Q52" s="88">
        <v>0</v>
      </c>
      <c r="R52" s="88">
        <v>0</v>
      </c>
      <c r="S52" s="116">
        <v>0</v>
      </c>
      <c r="U52" s="115">
        <v>-15</v>
      </c>
      <c r="V52" s="116">
        <v>132.22999999999999</v>
      </c>
      <c r="W52">
        <v>69.489999999999995</v>
      </c>
      <c r="X52">
        <v>-15</v>
      </c>
      <c r="Y52">
        <v>9.65</v>
      </c>
      <c r="Z52">
        <v>28.96</v>
      </c>
      <c r="AA52">
        <v>24.13</v>
      </c>
    </row>
    <row r="53" spans="7:27">
      <c r="G53" t="s">
        <v>95</v>
      </c>
      <c r="H53" s="115">
        <v>31.85</v>
      </c>
      <c r="I53" s="88">
        <v>0</v>
      </c>
      <c r="J53" s="88">
        <v>0</v>
      </c>
      <c r="K53" s="88">
        <v>28.96</v>
      </c>
      <c r="L53" s="88">
        <v>9.65</v>
      </c>
      <c r="M53" s="116">
        <v>0</v>
      </c>
      <c r="N53" s="115">
        <v>0</v>
      </c>
      <c r="O53" s="88">
        <v>-18</v>
      </c>
      <c r="P53" s="88">
        <v>-30</v>
      </c>
      <c r="Q53" s="88">
        <v>0</v>
      </c>
      <c r="R53" s="88">
        <v>0</v>
      </c>
      <c r="S53" s="116">
        <v>0</v>
      </c>
      <c r="U53" s="115">
        <v>-48</v>
      </c>
      <c r="V53" s="116">
        <v>70.459999999999994</v>
      </c>
      <c r="W53">
        <v>31.85</v>
      </c>
      <c r="X53">
        <v>-18</v>
      </c>
      <c r="Y53">
        <v>9.65</v>
      </c>
      <c r="Z53">
        <v>28.96</v>
      </c>
      <c r="AA53">
        <v>-30</v>
      </c>
    </row>
    <row r="54" spans="7:27">
      <c r="G54" t="s">
        <v>96</v>
      </c>
      <c r="H54" s="115">
        <v>52.12</v>
      </c>
      <c r="I54" s="88">
        <v>0</v>
      </c>
      <c r="J54" s="88">
        <v>33.78</v>
      </c>
      <c r="K54" s="88">
        <v>14.48</v>
      </c>
      <c r="L54" s="88">
        <v>8.69</v>
      </c>
      <c r="M54" s="116">
        <v>0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109.07</v>
      </c>
      <c r="W54">
        <v>52.12</v>
      </c>
      <c r="X54">
        <v>-25</v>
      </c>
      <c r="Y54">
        <v>8.69</v>
      </c>
      <c r="Z54">
        <v>14.48</v>
      </c>
      <c r="AA54">
        <v>33.78</v>
      </c>
    </row>
    <row r="55" spans="7:27">
      <c r="G55" t="s">
        <v>97</v>
      </c>
      <c r="H55" s="115">
        <v>0</v>
      </c>
      <c r="I55" s="88">
        <v>4.83</v>
      </c>
      <c r="J55" s="88">
        <v>0</v>
      </c>
      <c r="K55" s="88">
        <v>43.43</v>
      </c>
      <c r="L55" s="88">
        <v>14.96</v>
      </c>
      <c r="M55" s="116">
        <v>0</v>
      </c>
      <c r="N55" s="115">
        <v>-8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-58</v>
      </c>
      <c r="V55" s="116">
        <v>63.22</v>
      </c>
      <c r="W55">
        <v>-8</v>
      </c>
      <c r="X55">
        <v>4.83</v>
      </c>
      <c r="Y55">
        <v>14.96</v>
      </c>
      <c r="Z55">
        <v>43.43</v>
      </c>
      <c r="AA55">
        <v>-50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24.13</v>
      </c>
      <c r="L56" s="88">
        <v>6.27</v>
      </c>
      <c r="M56" s="116">
        <v>0</v>
      </c>
      <c r="N56" s="115">
        <v>0</v>
      </c>
      <c r="O56" s="88">
        <v>0</v>
      </c>
      <c r="P56" s="88">
        <v>-55</v>
      </c>
      <c r="Q56" s="88">
        <v>0</v>
      </c>
      <c r="R56" s="88">
        <v>0</v>
      </c>
      <c r="S56" s="116">
        <v>0</v>
      </c>
      <c r="U56" s="115">
        <v>-55</v>
      </c>
      <c r="V56" s="116">
        <v>30.4</v>
      </c>
      <c r="W56">
        <v>0</v>
      </c>
      <c r="X56">
        <v>0</v>
      </c>
      <c r="Y56">
        <v>6.27</v>
      </c>
      <c r="Z56">
        <v>24.13</v>
      </c>
      <c r="AA56">
        <v>-55</v>
      </c>
    </row>
    <row r="57" spans="7:27">
      <c r="G57" t="s">
        <v>99</v>
      </c>
      <c r="H57" s="115">
        <v>32.82</v>
      </c>
      <c r="I57" s="88">
        <v>0</v>
      </c>
      <c r="J57" s="88">
        <v>0</v>
      </c>
      <c r="K57" s="88">
        <v>24.13</v>
      </c>
      <c r="L57" s="88">
        <v>9.65</v>
      </c>
      <c r="M57" s="116">
        <v>0</v>
      </c>
      <c r="N57" s="115">
        <v>0</v>
      </c>
      <c r="O57" s="88">
        <v>0</v>
      </c>
      <c r="P57" s="88">
        <v>-40</v>
      </c>
      <c r="Q57" s="88">
        <v>0</v>
      </c>
      <c r="R57" s="88">
        <v>0</v>
      </c>
      <c r="S57" s="116">
        <v>0</v>
      </c>
      <c r="U57" s="115">
        <v>-40</v>
      </c>
      <c r="V57" s="116">
        <v>66.599999999999994</v>
      </c>
      <c r="W57">
        <v>32.82</v>
      </c>
      <c r="X57">
        <v>0</v>
      </c>
      <c r="Y57">
        <v>9.65</v>
      </c>
      <c r="Z57">
        <v>24.13</v>
      </c>
      <c r="AA57">
        <v>-40</v>
      </c>
    </row>
    <row r="58" spans="7:27">
      <c r="G58" t="s">
        <v>100</v>
      </c>
      <c r="H58" s="115">
        <v>41.5</v>
      </c>
      <c r="I58" s="88">
        <v>33.78</v>
      </c>
      <c r="J58" s="88">
        <v>0</v>
      </c>
      <c r="K58" s="88">
        <v>43.44</v>
      </c>
      <c r="L58" s="88">
        <v>7.72</v>
      </c>
      <c r="M58" s="116">
        <v>0</v>
      </c>
      <c r="N58" s="115">
        <v>0</v>
      </c>
      <c r="O58" s="88">
        <v>0</v>
      </c>
      <c r="P58" s="88">
        <v>-40</v>
      </c>
      <c r="Q58" s="88">
        <v>0</v>
      </c>
      <c r="R58" s="88">
        <v>0</v>
      </c>
      <c r="S58" s="116">
        <v>0</v>
      </c>
      <c r="U58" s="115">
        <v>-40</v>
      </c>
      <c r="V58" s="116">
        <v>126.44</v>
      </c>
      <c r="W58">
        <v>41.5</v>
      </c>
      <c r="X58">
        <v>33.78</v>
      </c>
      <c r="Y58">
        <v>7.72</v>
      </c>
      <c r="Z58">
        <v>43.44</v>
      </c>
      <c r="AA58">
        <v>-40</v>
      </c>
    </row>
    <row r="59" spans="7:27">
      <c r="G59" t="s">
        <v>101</v>
      </c>
      <c r="H59" s="115">
        <v>74.319999999999993</v>
      </c>
      <c r="I59" s="88">
        <v>0</v>
      </c>
      <c r="J59" s="88">
        <v>0</v>
      </c>
      <c r="K59" s="88">
        <v>28.96</v>
      </c>
      <c r="L59" s="88">
        <v>9.65</v>
      </c>
      <c r="M59" s="116">
        <v>0</v>
      </c>
      <c r="N59" s="115">
        <v>0</v>
      </c>
      <c r="O59" s="88">
        <v>-50</v>
      </c>
      <c r="P59" s="88">
        <v>0</v>
      </c>
      <c r="Q59" s="88">
        <v>0</v>
      </c>
      <c r="R59" s="88">
        <v>0</v>
      </c>
      <c r="S59" s="116">
        <v>0</v>
      </c>
      <c r="U59" s="115">
        <v>-50</v>
      </c>
      <c r="V59" s="116">
        <v>112.93</v>
      </c>
      <c r="W59">
        <v>74.319999999999993</v>
      </c>
      <c r="X59">
        <v>-50</v>
      </c>
      <c r="Y59">
        <v>9.65</v>
      </c>
      <c r="Z59">
        <v>28.96</v>
      </c>
      <c r="AA59">
        <v>0</v>
      </c>
    </row>
    <row r="60" spans="7:27">
      <c r="G60" t="s">
        <v>102</v>
      </c>
      <c r="H60" s="115">
        <v>74.33</v>
      </c>
      <c r="I60" s="88">
        <v>0</v>
      </c>
      <c r="J60" s="88">
        <v>0</v>
      </c>
      <c r="K60" s="88">
        <v>43.43</v>
      </c>
      <c r="L60" s="88">
        <v>9.65</v>
      </c>
      <c r="M60" s="116">
        <v>0</v>
      </c>
      <c r="N60" s="115">
        <v>0</v>
      </c>
      <c r="O60" s="88">
        <v>-35</v>
      </c>
      <c r="P60" s="88">
        <v>0</v>
      </c>
      <c r="Q60" s="88">
        <v>0</v>
      </c>
      <c r="R60" s="88">
        <v>0</v>
      </c>
      <c r="S60" s="116">
        <v>0</v>
      </c>
      <c r="U60" s="115">
        <v>-35</v>
      </c>
      <c r="V60" s="116">
        <v>127.41</v>
      </c>
      <c r="W60">
        <v>74.33</v>
      </c>
      <c r="X60">
        <v>-35</v>
      </c>
      <c r="Y60">
        <v>9.65</v>
      </c>
      <c r="Z60">
        <v>43.43</v>
      </c>
      <c r="AA60">
        <v>0</v>
      </c>
    </row>
    <row r="61" spans="7:27">
      <c r="G61" t="s">
        <v>103</v>
      </c>
      <c r="H61" s="115">
        <v>101.35</v>
      </c>
      <c r="I61" s="88">
        <v>0</v>
      </c>
      <c r="J61" s="88">
        <v>0</v>
      </c>
      <c r="K61" s="88">
        <v>43.43</v>
      </c>
      <c r="L61" s="88">
        <v>13.51</v>
      </c>
      <c r="M61" s="116">
        <v>0</v>
      </c>
      <c r="N61" s="115">
        <v>0</v>
      </c>
      <c r="O61" s="88">
        <v>-52</v>
      </c>
      <c r="P61" s="88">
        <v>0</v>
      </c>
      <c r="Q61" s="88">
        <v>0</v>
      </c>
      <c r="R61" s="88">
        <v>0</v>
      </c>
      <c r="S61" s="116">
        <v>0</v>
      </c>
      <c r="U61" s="115">
        <v>-52</v>
      </c>
      <c r="V61" s="116">
        <v>158.29</v>
      </c>
      <c r="W61">
        <v>101.35</v>
      </c>
      <c r="X61">
        <v>-52</v>
      </c>
      <c r="Y61">
        <v>13.51</v>
      </c>
      <c r="Z61">
        <v>43.43</v>
      </c>
      <c r="AA61">
        <v>0</v>
      </c>
    </row>
    <row r="62" spans="7:27">
      <c r="G62" t="s">
        <v>104</v>
      </c>
      <c r="H62" s="115">
        <v>55.01</v>
      </c>
      <c r="I62" s="88">
        <v>0</v>
      </c>
      <c r="J62" s="88">
        <v>14.48</v>
      </c>
      <c r="K62" s="88">
        <v>38.61</v>
      </c>
      <c r="L62" s="88">
        <v>4.83</v>
      </c>
      <c r="M62" s="116">
        <v>0</v>
      </c>
      <c r="N62" s="115">
        <v>0</v>
      </c>
      <c r="O62" s="88">
        <v>-38</v>
      </c>
      <c r="P62" s="88">
        <v>0</v>
      </c>
      <c r="Q62" s="88">
        <v>0</v>
      </c>
      <c r="R62" s="88">
        <v>0</v>
      </c>
      <c r="S62" s="116">
        <v>0</v>
      </c>
      <c r="U62" s="115">
        <v>-38</v>
      </c>
      <c r="V62" s="116">
        <v>112.93</v>
      </c>
      <c r="W62">
        <v>55.01</v>
      </c>
      <c r="X62">
        <v>-38</v>
      </c>
      <c r="Y62">
        <v>4.83</v>
      </c>
      <c r="Z62">
        <v>38.61</v>
      </c>
      <c r="AA62">
        <v>14.48</v>
      </c>
    </row>
    <row r="63" spans="7:27">
      <c r="G63" t="s">
        <v>105</v>
      </c>
      <c r="H63" s="115">
        <v>94.59</v>
      </c>
      <c r="I63" s="88">
        <v>0</v>
      </c>
      <c r="J63" s="88">
        <v>9.65</v>
      </c>
      <c r="K63" s="88">
        <v>43.43</v>
      </c>
      <c r="L63" s="88">
        <v>8.69</v>
      </c>
      <c r="M63" s="116">
        <v>0</v>
      </c>
      <c r="N63" s="115">
        <v>0</v>
      </c>
      <c r="O63" s="88">
        <v>-32</v>
      </c>
      <c r="P63" s="88">
        <v>0</v>
      </c>
      <c r="Q63" s="88">
        <v>0</v>
      </c>
      <c r="R63" s="88">
        <v>0</v>
      </c>
      <c r="S63" s="116">
        <v>0</v>
      </c>
      <c r="U63" s="115">
        <v>-32</v>
      </c>
      <c r="V63" s="116">
        <v>156.36000000000001</v>
      </c>
      <c r="W63">
        <v>94.59</v>
      </c>
      <c r="X63">
        <v>-32</v>
      </c>
      <c r="Y63">
        <v>8.69</v>
      </c>
      <c r="Z63">
        <v>43.43</v>
      </c>
      <c r="AA63">
        <v>9.65</v>
      </c>
    </row>
    <row r="64" spans="7:27">
      <c r="G64" t="s">
        <v>106</v>
      </c>
      <c r="H64" s="115">
        <v>135.12</v>
      </c>
      <c r="I64" s="88">
        <v>0</v>
      </c>
      <c r="J64" s="88">
        <v>14.48</v>
      </c>
      <c r="K64" s="88">
        <v>28.96</v>
      </c>
      <c r="L64" s="88">
        <v>6.76</v>
      </c>
      <c r="M64" s="116">
        <v>0</v>
      </c>
      <c r="N64" s="115">
        <v>0</v>
      </c>
      <c r="O64" s="88">
        <v>-20</v>
      </c>
      <c r="P64" s="88">
        <v>0</v>
      </c>
      <c r="Q64" s="88">
        <v>0</v>
      </c>
      <c r="R64" s="88">
        <v>0</v>
      </c>
      <c r="S64" s="116">
        <v>0</v>
      </c>
      <c r="U64" s="115">
        <v>-20</v>
      </c>
      <c r="V64" s="116">
        <v>185.32</v>
      </c>
      <c r="W64">
        <v>135.12</v>
      </c>
      <c r="X64">
        <v>-20</v>
      </c>
      <c r="Y64">
        <v>6.76</v>
      </c>
      <c r="Z64">
        <v>28.96</v>
      </c>
      <c r="AA64">
        <v>14.48</v>
      </c>
    </row>
    <row r="65" spans="7:27">
      <c r="G65" t="s">
        <v>107</v>
      </c>
      <c r="H65" s="115">
        <v>83.97</v>
      </c>
      <c r="I65" s="88">
        <v>0</v>
      </c>
      <c r="J65" s="88">
        <v>53.09</v>
      </c>
      <c r="K65" s="88">
        <v>33.78</v>
      </c>
      <c r="L65" s="88">
        <v>9.65</v>
      </c>
      <c r="M65" s="116">
        <v>0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180.49</v>
      </c>
      <c r="W65">
        <v>83.97</v>
      </c>
      <c r="X65">
        <v>-25</v>
      </c>
      <c r="Y65">
        <v>9.65</v>
      </c>
      <c r="Z65">
        <v>33.78</v>
      </c>
      <c r="AA65">
        <v>53.09</v>
      </c>
    </row>
    <row r="66" spans="7:27">
      <c r="G66" t="s">
        <v>108</v>
      </c>
      <c r="H66" s="115">
        <v>75.28</v>
      </c>
      <c r="I66" s="88">
        <v>0</v>
      </c>
      <c r="J66" s="88">
        <v>48.26</v>
      </c>
      <c r="K66" s="88">
        <v>28.96</v>
      </c>
      <c r="L66" s="88">
        <v>9.65</v>
      </c>
      <c r="M66" s="116">
        <v>0</v>
      </c>
      <c r="N66" s="115">
        <v>0</v>
      </c>
      <c r="O66" s="88">
        <v>-28</v>
      </c>
      <c r="P66" s="88">
        <v>0</v>
      </c>
      <c r="Q66" s="88">
        <v>0</v>
      </c>
      <c r="R66" s="88">
        <v>0</v>
      </c>
      <c r="S66" s="116">
        <v>0</v>
      </c>
      <c r="U66" s="115">
        <v>-28</v>
      </c>
      <c r="V66" s="116">
        <v>162.15</v>
      </c>
      <c r="W66">
        <v>75.28</v>
      </c>
      <c r="X66">
        <v>-28</v>
      </c>
      <c r="Y66">
        <v>9.65</v>
      </c>
      <c r="Z66">
        <v>28.96</v>
      </c>
      <c r="AA66">
        <v>48.26</v>
      </c>
    </row>
    <row r="67" spans="7:27">
      <c r="G67" t="s">
        <v>109</v>
      </c>
      <c r="H67" s="115">
        <v>50.2</v>
      </c>
      <c r="I67" s="88">
        <v>0</v>
      </c>
      <c r="J67" s="88">
        <v>19.3</v>
      </c>
      <c r="K67" s="88">
        <v>38.61</v>
      </c>
      <c r="L67" s="88">
        <v>13.51</v>
      </c>
      <c r="M67" s="116">
        <v>0</v>
      </c>
      <c r="N67" s="115">
        <v>0</v>
      </c>
      <c r="O67" s="88">
        <v>-42</v>
      </c>
      <c r="P67" s="88">
        <v>0</v>
      </c>
      <c r="Q67" s="88">
        <v>0</v>
      </c>
      <c r="R67" s="88">
        <v>0</v>
      </c>
      <c r="S67" s="116">
        <v>0</v>
      </c>
      <c r="U67" s="115">
        <v>-42</v>
      </c>
      <c r="V67" s="116">
        <v>121.62</v>
      </c>
      <c r="W67">
        <v>50.2</v>
      </c>
      <c r="X67">
        <v>-42</v>
      </c>
      <c r="Y67">
        <v>13.51</v>
      </c>
      <c r="Z67">
        <v>38.61</v>
      </c>
      <c r="AA67">
        <v>19.3</v>
      </c>
    </row>
    <row r="68" spans="7:27">
      <c r="G68" t="s">
        <v>110</v>
      </c>
      <c r="H68" s="115">
        <v>47.3</v>
      </c>
      <c r="I68" s="88">
        <v>0</v>
      </c>
      <c r="J68" s="88">
        <v>9.65</v>
      </c>
      <c r="K68" s="88">
        <v>38.61</v>
      </c>
      <c r="L68" s="88">
        <v>5.79</v>
      </c>
      <c r="M68" s="116">
        <v>0</v>
      </c>
      <c r="N68" s="115">
        <v>0</v>
      </c>
      <c r="O68" s="88">
        <v>-60</v>
      </c>
      <c r="P68" s="88">
        <v>0</v>
      </c>
      <c r="Q68" s="88">
        <v>0</v>
      </c>
      <c r="R68" s="88">
        <v>0</v>
      </c>
      <c r="S68" s="116">
        <v>0</v>
      </c>
      <c r="U68" s="115">
        <v>-60</v>
      </c>
      <c r="V68" s="116">
        <v>101.35</v>
      </c>
      <c r="W68">
        <v>47.3</v>
      </c>
      <c r="X68">
        <v>-60</v>
      </c>
      <c r="Y68">
        <v>5.79</v>
      </c>
      <c r="Z68">
        <v>38.61</v>
      </c>
      <c r="AA68">
        <v>9.65</v>
      </c>
    </row>
    <row r="69" spans="7:27">
      <c r="G69" t="s">
        <v>111</v>
      </c>
      <c r="H69" s="115">
        <v>0</v>
      </c>
      <c r="I69" s="88">
        <v>0</v>
      </c>
      <c r="J69" s="88">
        <v>38.6</v>
      </c>
      <c r="K69" s="88">
        <v>24.13</v>
      </c>
      <c r="L69" s="88">
        <v>8.69</v>
      </c>
      <c r="M69" s="116">
        <v>0</v>
      </c>
      <c r="N69" s="115">
        <v>-16</v>
      </c>
      <c r="O69" s="88">
        <v>-50</v>
      </c>
      <c r="P69" s="88">
        <v>0</v>
      </c>
      <c r="Q69" s="88">
        <v>0</v>
      </c>
      <c r="R69" s="88">
        <v>0</v>
      </c>
      <c r="S69" s="116">
        <v>0</v>
      </c>
      <c r="U69" s="115">
        <v>-66</v>
      </c>
      <c r="V69" s="116">
        <v>71.42</v>
      </c>
      <c r="W69">
        <v>-16</v>
      </c>
      <c r="X69">
        <v>-50</v>
      </c>
      <c r="Y69">
        <v>8.69</v>
      </c>
      <c r="Z69">
        <v>24.13</v>
      </c>
      <c r="AA69">
        <v>38.6</v>
      </c>
    </row>
    <row r="70" spans="7:27">
      <c r="G70" t="s">
        <v>112</v>
      </c>
      <c r="H70" s="115">
        <v>16.41</v>
      </c>
      <c r="I70" s="88">
        <v>0</v>
      </c>
      <c r="J70" s="88">
        <v>28.96</v>
      </c>
      <c r="K70" s="88">
        <v>38.6</v>
      </c>
      <c r="L70" s="88">
        <v>7.72</v>
      </c>
      <c r="M70" s="116">
        <v>0</v>
      </c>
      <c r="N70" s="115">
        <v>0</v>
      </c>
      <c r="O70" s="88">
        <v>-20</v>
      </c>
      <c r="P70" s="88">
        <v>0</v>
      </c>
      <c r="Q70" s="88">
        <v>0</v>
      </c>
      <c r="R70" s="88">
        <v>0</v>
      </c>
      <c r="S70" s="116">
        <v>0</v>
      </c>
      <c r="U70" s="115">
        <v>-20</v>
      </c>
      <c r="V70" s="116">
        <v>91.69</v>
      </c>
      <c r="W70">
        <v>16.41</v>
      </c>
      <c r="X70">
        <v>-20</v>
      </c>
      <c r="Y70">
        <v>7.72</v>
      </c>
      <c r="Z70">
        <v>38.6</v>
      </c>
      <c r="AA70">
        <v>28.96</v>
      </c>
    </row>
    <row r="71" spans="7:27">
      <c r="G71" t="s">
        <v>113</v>
      </c>
      <c r="H71" s="115">
        <v>103.27</v>
      </c>
      <c r="I71" s="88">
        <v>28.96</v>
      </c>
      <c r="J71" s="88">
        <v>0</v>
      </c>
      <c r="K71" s="88">
        <v>38.61</v>
      </c>
      <c r="L71" s="88">
        <v>10.62</v>
      </c>
      <c r="M71" s="116">
        <v>0</v>
      </c>
      <c r="N71" s="115">
        <v>0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-20</v>
      </c>
      <c r="V71" s="116">
        <v>181.46</v>
      </c>
      <c r="W71">
        <v>103.27</v>
      </c>
      <c r="X71">
        <v>28.96</v>
      </c>
      <c r="Y71">
        <v>10.62</v>
      </c>
      <c r="Z71">
        <v>38.61</v>
      </c>
      <c r="AA71">
        <v>-20</v>
      </c>
    </row>
    <row r="72" spans="7:27">
      <c r="G72" t="s">
        <v>114</v>
      </c>
      <c r="H72" s="115">
        <v>104.24</v>
      </c>
      <c r="I72" s="88">
        <v>28.96</v>
      </c>
      <c r="J72" s="88">
        <v>9.65</v>
      </c>
      <c r="K72" s="88">
        <v>38.61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181.46</v>
      </c>
      <c r="W72">
        <v>104.24</v>
      </c>
      <c r="X72">
        <v>28.96</v>
      </c>
      <c r="Y72">
        <v>0</v>
      </c>
      <c r="Z72">
        <v>38.61</v>
      </c>
      <c r="AA72">
        <v>9.65</v>
      </c>
    </row>
    <row r="73" spans="7:27">
      <c r="G73" t="s">
        <v>115</v>
      </c>
      <c r="H73" s="115">
        <v>156.36000000000001</v>
      </c>
      <c r="I73" s="88">
        <v>43.43</v>
      </c>
      <c r="J73" s="88">
        <v>0</v>
      </c>
      <c r="K73" s="88">
        <v>28.96</v>
      </c>
      <c r="L73" s="88">
        <v>16.41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245.16</v>
      </c>
      <c r="W73">
        <v>156.36000000000001</v>
      </c>
      <c r="X73">
        <v>43.43</v>
      </c>
      <c r="Y73">
        <v>16.41</v>
      </c>
      <c r="Z73">
        <v>28.96</v>
      </c>
      <c r="AA73">
        <v>0</v>
      </c>
    </row>
    <row r="74" spans="7:27">
      <c r="G74" t="s">
        <v>116</v>
      </c>
      <c r="H74" s="115">
        <v>51.16</v>
      </c>
      <c r="I74" s="88">
        <v>33.78</v>
      </c>
      <c r="J74" s="88">
        <v>0</v>
      </c>
      <c r="K74" s="88">
        <v>19.3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104.24</v>
      </c>
      <c r="W74">
        <v>51.16</v>
      </c>
      <c r="X74">
        <v>33.78</v>
      </c>
      <c r="Y74">
        <v>0</v>
      </c>
      <c r="Z74">
        <v>19.3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33.78</v>
      </c>
      <c r="L75" s="88">
        <v>0</v>
      </c>
      <c r="M75" s="116">
        <v>0</v>
      </c>
      <c r="N75" s="115">
        <v>-34</v>
      </c>
      <c r="O75" s="88">
        <v>-47</v>
      </c>
      <c r="P75" s="88">
        <v>-40</v>
      </c>
      <c r="Q75" s="88">
        <v>0</v>
      </c>
      <c r="R75" s="88">
        <v>0</v>
      </c>
      <c r="S75" s="116">
        <v>0</v>
      </c>
      <c r="U75" s="115">
        <v>-121</v>
      </c>
      <c r="V75" s="116">
        <v>33.78</v>
      </c>
      <c r="W75">
        <v>-34</v>
      </c>
      <c r="X75">
        <v>-47</v>
      </c>
      <c r="Y75">
        <v>0</v>
      </c>
      <c r="Z75">
        <v>33.78</v>
      </c>
      <c r="AA75">
        <v>-40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25.77</v>
      </c>
      <c r="L76" s="88">
        <v>0</v>
      </c>
      <c r="M76" s="116">
        <v>0</v>
      </c>
      <c r="N76" s="115">
        <v>-1</v>
      </c>
      <c r="O76" s="88">
        <v>-42</v>
      </c>
      <c r="P76" s="88">
        <v>0</v>
      </c>
      <c r="Q76" s="88">
        <v>0</v>
      </c>
      <c r="R76" s="88">
        <v>0</v>
      </c>
      <c r="S76" s="116">
        <v>0</v>
      </c>
      <c r="U76" s="115">
        <v>-43</v>
      </c>
      <c r="V76" s="116">
        <v>25.77</v>
      </c>
      <c r="W76">
        <v>-1</v>
      </c>
      <c r="X76">
        <v>-42</v>
      </c>
      <c r="Y76">
        <v>0</v>
      </c>
      <c r="Z76">
        <v>25.77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19.079999999999998</v>
      </c>
      <c r="L77" s="88">
        <v>0</v>
      </c>
      <c r="M77" s="116">
        <v>0</v>
      </c>
      <c r="N77" s="115">
        <v>-20</v>
      </c>
      <c r="O77" s="88">
        <v>-65</v>
      </c>
      <c r="P77" s="88">
        <v>-80</v>
      </c>
      <c r="Q77" s="88">
        <v>0</v>
      </c>
      <c r="R77" s="88">
        <v>0</v>
      </c>
      <c r="S77" s="116">
        <v>0</v>
      </c>
      <c r="U77" s="115">
        <v>-165</v>
      </c>
      <c r="V77" s="116">
        <v>19.079999999999998</v>
      </c>
      <c r="W77">
        <v>-20</v>
      </c>
      <c r="X77">
        <v>-65</v>
      </c>
      <c r="Y77">
        <v>0</v>
      </c>
      <c r="Z77">
        <v>19.079999999999998</v>
      </c>
      <c r="AA77">
        <v>-80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18.88</v>
      </c>
      <c r="L78" s="88">
        <v>0</v>
      </c>
      <c r="M78" s="116">
        <v>0</v>
      </c>
      <c r="N78" s="115">
        <v>-11</v>
      </c>
      <c r="O78" s="88">
        <v>-70</v>
      </c>
      <c r="P78" s="88">
        <v>-52</v>
      </c>
      <c r="Q78" s="88">
        <v>0</v>
      </c>
      <c r="R78" s="88">
        <v>0</v>
      </c>
      <c r="S78" s="116">
        <v>0</v>
      </c>
      <c r="U78" s="115">
        <v>-133</v>
      </c>
      <c r="V78" s="116">
        <v>18.88</v>
      </c>
      <c r="W78">
        <v>-11</v>
      </c>
      <c r="X78">
        <v>-70</v>
      </c>
      <c r="Y78">
        <v>0</v>
      </c>
      <c r="Z78">
        <v>18.88</v>
      </c>
      <c r="AA78">
        <v>-52</v>
      </c>
    </row>
    <row r="79" spans="7:27">
      <c r="G79" t="s">
        <v>121</v>
      </c>
      <c r="H79" s="115">
        <v>19.78</v>
      </c>
      <c r="I79" s="88">
        <v>0</v>
      </c>
      <c r="J79" s="88">
        <v>0</v>
      </c>
      <c r="K79" s="88">
        <v>6.59</v>
      </c>
      <c r="L79" s="88">
        <v>11.53</v>
      </c>
      <c r="M79" s="116">
        <v>0</v>
      </c>
      <c r="N79" s="115">
        <v>0</v>
      </c>
      <c r="O79" s="88">
        <v>-95</v>
      </c>
      <c r="P79" s="88">
        <v>-83</v>
      </c>
      <c r="Q79" s="88">
        <v>0</v>
      </c>
      <c r="R79" s="88">
        <v>0</v>
      </c>
      <c r="S79" s="116">
        <v>0</v>
      </c>
      <c r="U79" s="115">
        <v>-178</v>
      </c>
      <c r="V79" s="116">
        <v>37.9</v>
      </c>
      <c r="W79">
        <v>19.78</v>
      </c>
      <c r="X79">
        <v>-95</v>
      </c>
      <c r="Y79">
        <v>11.53</v>
      </c>
      <c r="Z79">
        <v>6.59</v>
      </c>
      <c r="AA79">
        <v>-83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-52</v>
      </c>
      <c r="O80" s="88">
        <v>-60</v>
      </c>
      <c r="P80" s="88">
        <v>-52</v>
      </c>
      <c r="Q80" s="88">
        <v>0</v>
      </c>
      <c r="R80" s="88">
        <v>0</v>
      </c>
      <c r="S80" s="116">
        <v>0</v>
      </c>
      <c r="U80" s="115">
        <v>-164</v>
      </c>
      <c r="V80" s="116">
        <v>0</v>
      </c>
      <c r="W80">
        <v>-52</v>
      </c>
      <c r="X80">
        <v>-60</v>
      </c>
      <c r="Y80">
        <v>0</v>
      </c>
      <c r="Z80">
        <v>0</v>
      </c>
      <c r="AA80">
        <v>-52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19.3</v>
      </c>
      <c r="L81" s="88">
        <v>0</v>
      </c>
      <c r="M81" s="116">
        <v>0</v>
      </c>
      <c r="N81" s="115">
        <v>-83</v>
      </c>
      <c r="O81" s="88">
        <v>-80</v>
      </c>
      <c r="P81" s="88">
        <v>-27</v>
      </c>
      <c r="Q81" s="88">
        <v>0</v>
      </c>
      <c r="R81" s="88">
        <v>0</v>
      </c>
      <c r="S81" s="116">
        <v>0</v>
      </c>
      <c r="U81" s="115">
        <v>-190</v>
      </c>
      <c r="V81" s="116">
        <v>19.3</v>
      </c>
      <c r="W81">
        <v>-83</v>
      </c>
      <c r="X81">
        <v>-80</v>
      </c>
      <c r="Y81">
        <v>0</v>
      </c>
      <c r="Z81">
        <v>19.3</v>
      </c>
      <c r="AA81">
        <v>-27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19.3</v>
      </c>
      <c r="L82" s="88">
        <v>0</v>
      </c>
      <c r="M82" s="116">
        <v>0</v>
      </c>
      <c r="N82" s="115">
        <v>-76</v>
      </c>
      <c r="O82" s="88">
        <v>-85</v>
      </c>
      <c r="P82" s="88">
        <v>-45</v>
      </c>
      <c r="Q82" s="88">
        <v>0</v>
      </c>
      <c r="R82" s="88">
        <v>0</v>
      </c>
      <c r="S82" s="116">
        <v>0</v>
      </c>
      <c r="U82" s="115">
        <v>-206</v>
      </c>
      <c r="V82" s="116">
        <v>19.3</v>
      </c>
      <c r="W82">
        <v>-76</v>
      </c>
      <c r="X82">
        <v>-85</v>
      </c>
      <c r="Y82">
        <v>0</v>
      </c>
      <c r="Z82">
        <v>19.3</v>
      </c>
      <c r="AA82">
        <v>-45</v>
      </c>
    </row>
    <row r="83" spans="7:27">
      <c r="G83" t="s">
        <v>125</v>
      </c>
      <c r="H83" s="115">
        <v>45.37</v>
      </c>
      <c r="I83" s="88">
        <v>0</v>
      </c>
      <c r="J83" s="88">
        <v>0</v>
      </c>
      <c r="K83" s="88">
        <v>0</v>
      </c>
      <c r="L83" s="88">
        <v>11.58</v>
      </c>
      <c r="M83" s="116">
        <v>0</v>
      </c>
      <c r="N83" s="115">
        <v>0</v>
      </c>
      <c r="O83" s="88">
        <v>-45</v>
      </c>
      <c r="P83" s="88">
        <v>-79</v>
      </c>
      <c r="Q83" s="88">
        <v>0</v>
      </c>
      <c r="R83" s="88">
        <v>0</v>
      </c>
      <c r="S83" s="116">
        <v>0</v>
      </c>
      <c r="U83" s="115">
        <v>-124</v>
      </c>
      <c r="V83" s="116">
        <v>56.95</v>
      </c>
      <c r="W83">
        <v>45.37</v>
      </c>
      <c r="X83">
        <v>-45</v>
      </c>
      <c r="Y83">
        <v>11.58</v>
      </c>
      <c r="Z83">
        <v>0</v>
      </c>
      <c r="AA83">
        <v>-79</v>
      </c>
    </row>
    <row r="84" spans="7:27">
      <c r="G84" t="s">
        <v>126</v>
      </c>
      <c r="H84" s="115">
        <v>43.43</v>
      </c>
      <c r="I84" s="88">
        <v>0</v>
      </c>
      <c r="J84" s="88">
        <v>0</v>
      </c>
      <c r="K84" s="88">
        <v>0</v>
      </c>
      <c r="L84" s="88">
        <v>8.69</v>
      </c>
      <c r="M84" s="116">
        <v>0</v>
      </c>
      <c r="N84" s="115">
        <v>0</v>
      </c>
      <c r="O84" s="88">
        <v>-60</v>
      </c>
      <c r="P84" s="88">
        <v>-23</v>
      </c>
      <c r="Q84" s="88">
        <v>0</v>
      </c>
      <c r="R84" s="88">
        <v>0</v>
      </c>
      <c r="S84" s="116">
        <v>0</v>
      </c>
      <c r="U84" s="115">
        <v>-83</v>
      </c>
      <c r="V84" s="116">
        <v>52.12</v>
      </c>
      <c r="W84">
        <v>43.43</v>
      </c>
      <c r="X84">
        <v>-60</v>
      </c>
      <c r="Y84">
        <v>8.69</v>
      </c>
      <c r="Z84">
        <v>0</v>
      </c>
      <c r="AA84">
        <v>-23</v>
      </c>
    </row>
    <row r="85" spans="7:27">
      <c r="G85" t="s">
        <v>127</v>
      </c>
      <c r="H85" s="115">
        <v>102.31</v>
      </c>
      <c r="I85" s="88">
        <v>67.56</v>
      </c>
      <c r="J85" s="88">
        <v>0</v>
      </c>
      <c r="K85" s="88">
        <v>28.96</v>
      </c>
      <c r="L85" s="88">
        <v>14.48</v>
      </c>
      <c r="M85" s="116">
        <v>0</v>
      </c>
      <c r="N85" s="115">
        <v>0</v>
      </c>
      <c r="O85" s="88">
        <v>0</v>
      </c>
      <c r="P85" s="88">
        <v>-47</v>
      </c>
      <c r="Q85" s="88">
        <v>0</v>
      </c>
      <c r="R85" s="88">
        <v>0</v>
      </c>
      <c r="S85" s="116">
        <v>0</v>
      </c>
      <c r="U85" s="115">
        <v>-47</v>
      </c>
      <c r="V85" s="116">
        <v>213.31</v>
      </c>
      <c r="W85">
        <v>102.31</v>
      </c>
      <c r="X85">
        <v>67.56</v>
      </c>
      <c r="Y85">
        <v>14.48</v>
      </c>
      <c r="Z85">
        <v>28.96</v>
      </c>
      <c r="AA85">
        <v>-47</v>
      </c>
    </row>
    <row r="86" spans="7:27">
      <c r="G86" t="s">
        <v>128</v>
      </c>
      <c r="H86" s="115">
        <v>95.56</v>
      </c>
      <c r="I86" s="88">
        <v>0</v>
      </c>
      <c r="J86" s="88">
        <v>0</v>
      </c>
      <c r="K86" s="88">
        <v>0</v>
      </c>
      <c r="L86" s="88">
        <v>5.79</v>
      </c>
      <c r="M86" s="116">
        <v>0</v>
      </c>
      <c r="N86" s="115">
        <v>0</v>
      </c>
      <c r="O86" s="88">
        <v>0</v>
      </c>
      <c r="P86" s="88">
        <v>-23</v>
      </c>
      <c r="Q86" s="88">
        <v>0</v>
      </c>
      <c r="R86" s="88">
        <v>0</v>
      </c>
      <c r="S86" s="116">
        <v>0</v>
      </c>
      <c r="U86" s="115">
        <v>-23</v>
      </c>
      <c r="V86" s="116">
        <v>101.35</v>
      </c>
      <c r="W86">
        <v>95.56</v>
      </c>
      <c r="X86">
        <v>0</v>
      </c>
      <c r="Y86">
        <v>5.79</v>
      </c>
      <c r="Z86">
        <v>0</v>
      </c>
      <c r="AA86">
        <v>-23</v>
      </c>
    </row>
    <row r="87" spans="7:27">
      <c r="G87" t="s">
        <v>129</v>
      </c>
      <c r="H87" s="115">
        <v>116.79</v>
      </c>
      <c r="I87" s="88">
        <v>28.96</v>
      </c>
      <c r="J87" s="88">
        <v>0</v>
      </c>
      <c r="K87" s="88">
        <v>19.3</v>
      </c>
      <c r="L87" s="88">
        <v>8.69</v>
      </c>
      <c r="M87" s="116">
        <v>0</v>
      </c>
      <c r="N87" s="115">
        <v>0</v>
      </c>
      <c r="O87" s="88">
        <v>0</v>
      </c>
      <c r="P87" s="88">
        <v>-84</v>
      </c>
      <c r="Q87" s="88">
        <v>0</v>
      </c>
      <c r="R87" s="88">
        <v>0</v>
      </c>
      <c r="S87" s="116">
        <v>0</v>
      </c>
      <c r="U87" s="115">
        <v>-84</v>
      </c>
      <c r="V87" s="116">
        <v>173.74</v>
      </c>
      <c r="W87">
        <v>116.79</v>
      </c>
      <c r="X87">
        <v>28.96</v>
      </c>
      <c r="Y87">
        <v>8.69</v>
      </c>
      <c r="Z87">
        <v>19.3</v>
      </c>
      <c r="AA87">
        <v>-84</v>
      </c>
    </row>
    <row r="88" spans="7:27">
      <c r="G88" t="s">
        <v>130</v>
      </c>
      <c r="H88" s="115">
        <v>115.82</v>
      </c>
      <c r="I88" s="88">
        <v>28.96</v>
      </c>
      <c r="J88" s="88">
        <v>0</v>
      </c>
      <c r="K88" s="88">
        <v>0</v>
      </c>
      <c r="L88" s="88">
        <v>7.24</v>
      </c>
      <c r="M88" s="116">
        <v>0</v>
      </c>
      <c r="N88" s="115">
        <v>0</v>
      </c>
      <c r="O88" s="88">
        <v>0</v>
      </c>
      <c r="P88" s="88">
        <v>-48</v>
      </c>
      <c r="Q88" s="88">
        <v>0</v>
      </c>
      <c r="R88" s="88">
        <v>0</v>
      </c>
      <c r="S88" s="116">
        <v>0</v>
      </c>
      <c r="U88" s="115">
        <v>-48</v>
      </c>
      <c r="V88" s="116">
        <v>152.02000000000001</v>
      </c>
      <c r="W88">
        <v>115.82</v>
      </c>
      <c r="X88">
        <v>28.96</v>
      </c>
      <c r="Y88">
        <v>7.24</v>
      </c>
      <c r="Z88">
        <v>0</v>
      </c>
      <c r="AA88">
        <v>-48</v>
      </c>
    </row>
    <row r="89" spans="7:27">
      <c r="G89" t="s">
        <v>131</v>
      </c>
      <c r="H89" s="115">
        <v>51.16</v>
      </c>
      <c r="I89" s="88">
        <v>0</v>
      </c>
      <c r="J89" s="88">
        <v>0</v>
      </c>
      <c r="K89" s="88">
        <v>0</v>
      </c>
      <c r="L89" s="88">
        <v>7.72</v>
      </c>
      <c r="M89" s="116">
        <v>0</v>
      </c>
      <c r="N89" s="115">
        <v>0</v>
      </c>
      <c r="O89" s="88">
        <v>0</v>
      </c>
      <c r="P89" s="88">
        <v>-24</v>
      </c>
      <c r="Q89" s="88">
        <v>0</v>
      </c>
      <c r="R89" s="88">
        <v>0</v>
      </c>
      <c r="S89" s="116">
        <v>0</v>
      </c>
      <c r="U89" s="115">
        <v>-24</v>
      </c>
      <c r="V89" s="116">
        <v>58.88</v>
      </c>
      <c r="W89">
        <v>51.16</v>
      </c>
      <c r="X89">
        <v>0</v>
      </c>
      <c r="Y89">
        <v>7.72</v>
      </c>
      <c r="Z89">
        <v>0</v>
      </c>
      <c r="AA89">
        <v>-24</v>
      </c>
    </row>
    <row r="90" spans="7:27">
      <c r="G90" t="s">
        <v>132</v>
      </c>
      <c r="H90" s="115">
        <v>82.04</v>
      </c>
      <c r="I90" s="88">
        <v>0</v>
      </c>
      <c r="J90" s="88">
        <v>0</v>
      </c>
      <c r="K90" s="88">
        <v>28.96</v>
      </c>
      <c r="L90" s="88">
        <v>5.79</v>
      </c>
      <c r="M90" s="116">
        <v>0</v>
      </c>
      <c r="N90" s="115">
        <v>0</v>
      </c>
      <c r="O90" s="88">
        <v>0</v>
      </c>
      <c r="P90" s="88">
        <v>-34</v>
      </c>
      <c r="Q90" s="88">
        <v>0</v>
      </c>
      <c r="R90" s="88">
        <v>0</v>
      </c>
      <c r="S90" s="116">
        <v>0</v>
      </c>
      <c r="U90" s="115">
        <v>-34</v>
      </c>
      <c r="V90" s="116">
        <v>116.79</v>
      </c>
      <c r="W90">
        <v>82.04</v>
      </c>
      <c r="X90">
        <v>0</v>
      </c>
      <c r="Y90">
        <v>5.79</v>
      </c>
      <c r="Z90">
        <v>28.96</v>
      </c>
      <c r="AA90">
        <v>-34</v>
      </c>
    </row>
    <row r="91" spans="7:27">
      <c r="G91" t="s">
        <v>133</v>
      </c>
      <c r="H91" s="115">
        <v>99.42</v>
      </c>
      <c r="I91" s="88">
        <v>0</v>
      </c>
      <c r="J91" s="88">
        <v>0</v>
      </c>
      <c r="K91" s="88">
        <v>14.48</v>
      </c>
      <c r="L91" s="88">
        <v>11.29</v>
      </c>
      <c r="M91" s="116">
        <v>0</v>
      </c>
      <c r="N91" s="115">
        <v>0</v>
      </c>
      <c r="O91" s="88">
        <v>0</v>
      </c>
      <c r="P91" s="88">
        <v>-52</v>
      </c>
      <c r="Q91" s="88">
        <v>0</v>
      </c>
      <c r="R91" s="88">
        <v>0</v>
      </c>
      <c r="S91" s="116">
        <v>0</v>
      </c>
      <c r="U91" s="115">
        <v>-52</v>
      </c>
      <c r="V91" s="116">
        <v>125.19</v>
      </c>
      <c r="W91">
        <v>99.42</v>
      </c>
      <c r="X91">
        <v>0</v>
      </c>
      <c r="Y91">
        <v>11.29</v>
      </c>
      <c r="Z91">
        <v>14.48</v>
      </c>
      <c r="AA91">
        <v>-52</v>
      </c>
    </row>
    <row r="92" spans="7:27">
      <c r="G92" t="s">
        <v>134</v>
      </c>
      <c r="H92" s="115">
        <v>67.569999999999993</v>
      </c>
      <c r="I92" s="88">
        <v>0</v>
      </c>
      <c r="J92" s="88">
        <v>0</v>
      </c>
      <c r="K92" s="88">
        <v>24.13</v>
      </c>
      <c r="L92" s="88">
        <v>4.34</v>
      </c>
      <c r="M92" s="116">
        <v>0</v>
      </c>
      <c r="N92" s="115">
        <v>0</v>
      </c>
      <c r="O92" s="88">
        <v>0</v>
      </c>
      <c r="P92" s="88">
        <v>-19</v>
      </c>
      <c r="Q92" s="88">
        <v>0</v>
      </c>
      <c r="R92" s="88">
        <v>0</v>
      </c>
      <c r="S92" s="116">
        <v>0</v>
      </c>
      <c r="U92" s="115">
        <v>-19</v>
      </c>
      <c r="V92" s="116">
        <v>96.04</v>
      </c>
      <c r="W92">
        <v>67.569999999999993</v>
      </c>
      <c r="X92">
        <v>0</v>
      </c>
      <c r="Y92">
        <v>4.34</v>
      </c>
      <c r="Z92">
        <v>24.13</v>
      </c>
      <c r="AA92">
        <v>-19</v>
      </c>
    </row>
    <row r="93" spans="7:27">
      <c r="G93" t="s">
        <v>135</v>
      </c>
      <c r="H93" s="115">
        <v>28.95</v>
      </c>
      <c r="I93" s="88">
        <v>0</v>
      </c>
      <c r="J93" s="88">
        <v>0</v>
      </c>
      <c r="K93" s="88">
        <v>0</v>
      </c>
      <c r="L93" s="88">
        <v>4.83</v>
      </c>
      <c r="M93" s="116">
        <v>0</v>
      </c>
      <c r="N93" s="115">
        <v>0</v>
      </c>
      <c r="O93" s="88">
        <v>0</v>
      </c>
      <c r="P93" s="88">
        <v>-16</v>
      </c>
      <c r="Q93" s="88">
        <v>0</v>
      </c>
      <c r="R93" s="88">
        <v>0</v>
      </c>
      <c r="S93" s="116">
        <v>0</v>
      </c>
      <c r="U93" s="115">
        <v>-16</v>
      </c>
      <c r="V93" s="116">
        <v>33.78</v>
      </c>
      <c r="W93">
        <v>28.95</v>
      </c>
      <c r="X93">
        <v>0</v>
      </c>
      <c r="Y93">
        <v>4.83</v>
      </c>
      <c r="Z93">
        <v>0</v>
      </c>
      <c r="AA93">
        <v>-16</v>
      </c>
    </row>
    <row r="94" spans="7:27">
      <c r="G94" t="s">
        <v>136</v>
      </c>
      <c r="H94" s="115">
        <v>86.87</v>
      </c>
      <c r="I94" s="88">
        <v>0</v>
      </c>
      <c r="J94" s="88">
        <v>0</v>
      </c>
      <c r="K94" s="88">
        <v>0</v>
      </c>
      <c r="L94" s="88">
        <v>5.31</v>
      </c>
      <c r="M94" s="116">
        <v>0</v>
      </c>
      <c r="N94" s="115">
        <v>0</v>
      </c>
      <c r="O94" s="88">
        <v>0</v>
      </c>
      <c r="P94" s="88">
        <v>-31</v>
      </c>
      <c r="Q94" s="88">
        <v>0</v>
      </c>
      <c r="R94" s="88">
        <v>0</v>
      </c>
      <c r="S94" s="116">
        <v>0</v>
      </c>
      <c r="U94" s="115">
        <v>-31</v>
      </c>
      <c r="V94" s="116">
        <v>92.18</v>
      </c>
      <c r="W94">
        <v>86.87</v>
      </c>
      <c r="X94">
        <v>0</v>
      </c>
      <c r="Y94">
        <v>5.31</v>
      </c>
      <c r="Z94">
        <v>0</v>
      </c>
      <c r="AA94">
        <v>-31</v>
      </c>
    </row>
    <row r="95" spans="7:27">
      <c r="G95" t="s">
        <v>137</v>
      </c>
      <c r="H95" s="115">
        <v>81.069999999999993</v>
      </c>
      <c r="I95" s="88">
        <v>0</v>
      </c>
      <c r="J95" s="88">
        <v>0</v>
      </c>
      <c r="K95" s="88">
        <v>0</v>
      </c>
      <c r="L95" s="88">
        <v>4.83</v>
      </c>
      <c r="M95" s="116">
        <v>0</v>
      </c>
      <c r="N95" s="115">
        <v>0</v>
      </c>
      <c r="O95" s="88">
        <v>0</v>
      </c>
      <c r="P95" s="88">
        <v>-55</v>
      </c>
      <c r="Q95" s="88">
        <v>0</v>
      </c>
      <c r="R95" s="88">
        <v>0</v>
      </c>
      <c r="S95" s="116">
        <v>0</v>
      </c>
      <c r="U95" s="115">
        <v>-55</v>
      </c>
      <c r="V95" s="116">
        <v>85.9</v>
      </c>
      <c r="W95">
        <v>81.069999999999993</v>
      </c>
      <c r="X95">
        <v>0</v>
      </c>
      <c r="Y95">
        <v>4.83</v>
      </c>
      <c r="Z95">
        <v>0</v>
      </c>
      <c r="AA95">
        <v>-55</v>
      </c>
    </row>
    <row r="96" spans="7:27">
      <c r="G96" t="s">
        <v>138</v>
      </c>
      <c r="H96" s="115">
        <v>27.03</v>
      </c>
      <c r="I96" s="88">
        <v>0</v>
      </c>
      <c r="J96" s="88">
        <v>0</v>
      </c>
      <c r="K96" s="88">
        <v>28.95</v>
      </c>
      <c r="L96" s="88">
        <v>3.67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59.65</v>
      </c>
      <c r="W96">
        <v>27.03</v>
      </c>
      <c r="X96">
        <v>0</v>
      </c>
      <c r="Y96">
        <v>3.67</v>
      </c>
      <c r="Z96">
        <v>28.95</v>
      </c>
      <c r="AA96">
        <v>-20</v>
      </c>
    </row>
    <row r="97" spans="1:83">
      <c r="G97" t="s">
        <v>139</v>
      </c>
      <c r="H97" s="115">
        <v>56.94</v>
      </c>
      <c r="I97" s="88">
        <v>0</v>
      </c>
      <c r="J97" s="88">
        <v>4.83</v>
      </c>
      <c r="K97" s="88">
        <v>0</v>
      </c>
      <c r="L97" s="88">
        <v>8.8800000000000008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70.650000000000006</v>
      </c>
      <c r="W97">
        <v>56.94</v>
      </c>
      <c r="X97">
        <v>0</v>
      </c>
      <c r="Y97">
        <v>8.8800000000000008</v>
      </c>
      <c r="Z97">
        <v>0</v>
      </c>
      <c r="AA97">
        <v>4.83</v>
      </c>
    </row>
    <row r="98" spans="1:83">
      <c r="G98" t="s">
        <v>140</v>
      </c>
      <c r="H98" s="115">
        <v>55.01</v>
      </c>
      <c r="I98" s="88">
        <v>0</v>
      </c>
      <c r="J98" s="88">
        <v>0</v>
      </c>
      <c r="K98" s="88">
        <v>0</v>
      </c>
      <c r="L98" s="88">
        <v>1.45</v>
      </c>
      <c r="M98" s="116">
        <v>0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-30</v>
      </c>
      <c r="V98" s="116">
        <v>56.46</v>
      </c>
      <c r="W98">
        <v>55.01</v>
      </c>
      <c r="X98">
        <v>0</v>
      </c>
      <c r="Y98">
        <v>1.45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1.6609824999999996</v>
      </c>
      <c r="I99" s="111">
        <f t="shared" ref="I99:BQ99" si="1">SUM(I3:I98)/4000</f>
        <v>0.64765500000000009</v>
      </c>
      <c r="J99" s="111">
        <f t="shared" si="1"/>
        <v>0.15202000000000002</v>
      </c>
      <c r="K99" s="111">
        <f t="shared" si="1"/>
        <v>0.34694999999999998</v>
      </c>
      <c r="L99" s="111">
        <f t="shared" si="1"/>
        <v>0.17148249999999998</v>
      </c>
      <c r="M99" s="111">
        <f t="shared" si="1"/>
        <v>0</v>
      </c>
      <c r="N99" s="110">
        <f t="shared" si="1"/>
        <v>-7.5249999999999997E-2</v>
      </c>
      <c r="O99" s="111">
        <f t="shared" si="1"/>
        <v>-0.42399999999999999</v>
      </c>
      <c r="P99" s="111">
        <f t="shared" si="1"/>
        <v>-0.63800000000000001</v>
      </c>
      <c r="Q99" s="111">
        <f t="shared" si="1"/>
        <v>-6.25E-2</v>
      </c>
      <c r="R99" s="111">
        <f t="shared" si="1"/>
        <v>0</v>
      </c>
      <c r="S99" s="112">
        <f t="shared" si="1"/>
        <v>0</v>
      </c>
      <c r="U99" s="110">
        <f t="shared" si="1"/>
        <v>-1.1997500000000001</v>
      </c>
      <c r="V99" s="112">
        <f t="shared" si="1"/>
        <v>2.9790899999999998</v>
      </c>
      <c r="W99">
        <f t="shared" si="1"/>
        <v>1.5857324999999995</v>
      </c>
      <c r="X99">
        <f t="shared" si="1"/>
        <v>0.22365499999999996</v>
      </c>
      <c r="Y99">
        <f t="shared" si="1"/>
        <v>0.17148249999999998</v>
      </c>
      <c r="Z99">
        <f t="shared" si="1"/>
        <v>0.28445000000000009</v>
      </c>
      <c r="AA99">
        <f t="shared" si="1"/>
        <v>-0.48597999999999997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6" t="s">
        <v>230</v>
      </c>
      <c r="W2" s="30" t="s">
        <v>152</v>
      </c>
      <c r="X2" t="s">
        <v>271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48.26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48.26</v>
      </c>
      <c r="W40">
        <v>48.26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6.76</v>
      </c>
      <c r="K41" s="88">
        <v>48.26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55.02</v>
      </c>
      <c r="W41">
        <v>48.26</v>
      </c>
      <c r="X41">
        <v>6.76</v>
      </c>
    </row>
    <row r="42" spans="7:24">
      <c r="G42" t="s">
        <v>84</v>
      </c>
      <c r="H42" s="115">
        <v>0</v>
      </c>
      <c r="I42" s="88">
        <v>0</v>
      </c>
      <c r="J42" s="88">
        <v>52.12</v>
      </c>
      <c r="K42" s="88">
        <v>48.26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100.38</v>
      </c>
      <c r="W42">
        <v>48.26</v>
      </c>
      <c r="X42">
        <v>52.12</v>
      </c>
    </row>
    <row r="43" spans="7:24">
      <c r="G43" t="s">
        <v>85</v>
      </c>
      <c r="H43" s="115">
        <v>0</v>
      </c>
      <c r="I43" s="88">
        <v>0</v>
      </c>
      <c r="J43" s="88">
        <v>67.56</v>
      </c>
      <c r="K43" s="88">
        <v>48.26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115.82</v>
      </c>
      <c r="W43">
        <v>48.26</v>
      </c>
      <c r="X43">
        <v>67.56</v>
      </c>
    </row>
    <row r="44" spans="7:24">
      <c r="G44" t="s">
        <v>86</v>
      </c>
      <c r="H44" s="115">
        <v>0</v>
      </c>
      <c r="I44" s="88">
        <v>0</v>
      </c>
      <c r="J44" s="88">
        <v>81.08</v>
      </c>
      <c r="K44" s="88">
        <v>19.3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100.38</v>
      </c>
      <c r="W44">
        <v>19.3</v>
      </c>
      <c r="X44">
        <v>81.08</v>
      </c>
    </row>
    <row r="45" spans="7:24">
      <c r="G45" t="s">
        <v>87</v>
      </c>
      <c r="H45" s="115">
        <v>0</v>
      </c>
      <c r="I45" s="88">
        <v>0</v>
      </c>
      <c r="J45" s="88">
        <v>92.66</v>
      </c>
      <c r="K45" s="88">
        <v>48.26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140.91999999999999</v>
      </c>
      <c r="W45">
        <v>48.26</v>
      </c>
      <c r="X45">
        <v>92.66</v>
      </c>
    </row>
    <row r="46" spans="7:24">
      <c r="G46" t="s">
        <v>88</v>
      </c>
      <c r="H46" s="115">
        <v>0</v>
      </c>
      <c r="I46" s="88">
        <v>0</v>
      </c>
      <c r="J46" s="88">
        <v>98.45</v>
      </c>
      <c r="K46" s="88">
        <v>48.26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146.71</v>
      </c>
      <c r="W46">
        <v>48.26</v>
      </c>
      <c r="X46">
        <v>98.45</v>
      </c>
    </row>
    <row r="47" spans="7:24">
      <c r="G47" t="s">
        <v>89</v>
      </c>
      <c r="H47" s="115">
        <v>0</v>
      </c>
      <c r="I47" s="88">
        <v>0</v>
      </c>
      <c r="J47" s="88">
        <v>98.45</v>
      </c>
      <c r="K47" s="88">
        <v>48.26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146.71</v>
      </c>
      <c r="W47">
        <v>48.26</v>
      </c>
      <c r="X47">
        <v>98.45</v>
      </c>
    </row>
    <row r="48" spans="7:24">
      <c r="G48" t="s">
        <v>90</v>
      </c>
      <c r="H48" s="115">
        <v>0</v>
      </c>
      <c r="I48" s="88">
        <v>0</v>
      </c>
      <c r="J48" s="88">
        <v>94.59</v>
      </c>
      <c r="K48" s="88">
        <v>48.26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142.85</v>
      </c>
      <c r="W48">
        <v>48.26</v>
      </c>
      <c r="X48">
        <v>94.59</v>
      </c>
    </row>
    <row r="49" spans="7:24">
      <c r="G49" t="s">
        <v>91</v>
      </c>
      <c r="H49" s="115">
        <v>0</v>
      </c>
      <c r="I49" s="88">
        <v>0</v>
      </c>
      <c r="J49" s="88">
        <v>80.12</v>
      </c>
      <c r="K49" s="88">
        <v>19.3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99.42</v>
      </c>
      <c r="W49">
        <v>19.3</v>
      </c>
      <c r="X49">
        <v>80.12</v>
      </c>
    </row>
    <row r="50" spans="7:24">
      <c r="G50" t="s">
        <v>92</v>
      </c>
      <c r="H50" s="115">
        <v>0</v>
      </c>
      <c r="I50" s="88">
        <v>0</v>
      </c>
      <c r="J50" s="88">
        <v>76.25</v>
      </c>
      <c r="K50" s="88">
        <v>48.26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124.51</v>
      </c>
      <c r="W50">
        <v>48.26</v>
      </c>
      <c r="X50">
        <v>76.25</v>
      </c>
    </row>
    <row r="51" spans="7:24">
      <c r="G51" t="s">
        <v>93</v>
      </c>
      <c r="H51" s="115">
        <v>0</v>
      </c>
      <c r="I51" s="88">
        <v>0</v>
      </c>
      <c r="J51" s="88">
        <v>85.9</v>
      </c>
      <c r="K51" s="88">
        <v>48.26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134.16</v>
      </c>
      <c r="W51">
        <v>48.26</v>
      </c>
      <c r="X51">
        <v>85.9</v>
      </c>
    </row>
    <row r="52" spans="7:24">
      <c r="G52" t="s">
        <v>94</v>
      </c>
      <c r="H52" s="115">
        <v>0</v>
      </c>
      <c r="I52" s="88">
        <v>0</v>
      </c>
      <c r="J52" s="88">
        <v>79.150000000000006</v>
      </c>
      <c r="K52" s="88">
        <v>48.26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127.41</v>
      </c>
      <c r="W52">
        <v>48.26</v>
      </c>
      <c r="X52">
        <v>79.150000000000006</v>
      </c>
    </row>
    <row r="53" spans="7:24">
      <c r="G53" t="s">
        <v>95</v>
      </c>
      <c r="H53" s="115">
        <v>0</v>
      </c>
      <c r="I53" s="88">
        <v>0</v>
      </c>
      <c r="J53" s="88">
        <v>63.7</v>
      </c>
      <c r="K53" s="88">
        <v>48.26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111.96</v>
      </c>
      <c r="W53">
        <v>48.26</v>
      </c>
      <c r="X53">
        <v>63.7</v>
      </c>
    </row>
    <row r="54" spans="7:24">
      <c r="G54" t="s">
        <v>96</v>
      </c>
      <c r="H54" s="115">
        <v>0</v>
      </c>
      <c r="I54" s="88">
        <v>0</v>
      </c>
      <c r="J54" s="88">
        <v>22.2</v>
      </c>
      <c r="K54" s="88">
        <v>19.3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41.5</v>
      </c>
      <c r="W54">
        <v>19.3</v>
      </c>
      <c r="X54">
        <v>22.2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48.26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48.26</v>
      </c>
      <c r="W55">
        <v>48.26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48.26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48.26</v>
      </c>
      <c r="W56">
        <v>48.26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48.26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48.26</v>
      </c>
      <c r="W57">
        <v>48.26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48.26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48.26</v>
      </c>
      <c r="W58">
        <v>48.26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7.72</v>
      </c>
      <c r="K59" s="88">
        <v>19.309999999999999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27.03</v>
      </c>
      <c r="W59">
        <v>19.309999999999999</v>
      </c>
      <c r="X59">
        <v>7.72</v>
      </c>
    </row>
    <row r="60" spans="7:24">
      <c r="G60" t="s">
        <v>102</v>
      </c>
      <c r="H60" s="115">
        <v>0</v>
      </c>
      <c r="I60" s="88">
        <v>0</v>
      </c>
      <c r="J60" s="88">
        <v>26.06</v>
      </c>
      <c r="K60" s="88">
        <v>48.26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74.319999999999993</v>
      </c>
      <c r="W60">
        <v>48.26</v>
      </c>
      <c r="X60">
        <v>26.06</v>
      </c>
    </row>
    <row r="61" spans="7:24">
      <c r="G61" t="s">
        <v>103</v>
      </c>
      <c r="H61" s="115">
        <v>0</v>
      </c>
      <c r="I61" s="88">
        <v>0</v>
      </c>
      <c r="J61" s="88">
        <v>33.78</v>
      </c>
      <c r="K61" s="88">
        <v>48.26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82.04</v>
      </c>
      <c r="W61">
        <v>48.26</v>
      </c>
      <c r="X61">
        <v>33.78</v>
      </c>
    </row>
    <row r="62" spans="7:24">
      <c r="G62" t="s">
        <v>104</v>
      </c>
      <c r="H62" s="115">
        <v>0</v>
      </c>
      <c r="I62" s="88">
        <v>0</v>
      </c>
      <c r="J62" s="88">
        <v>31.85</v>
      </c>
      <c r="K62" s="88">
        <v>48.26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80.11</v>
      </c>
      <c r="W62">
        <v>48.26</v>
      </c>
      <c r="X62">
        <v>31.85</v>
      </c>
    </row>
    <row r="63" spans="7:24">
      <c r="G63" t="s">
        <v>105</v>
      </c>
      <c r="H63" s="115">
        <v>0</v>
      </c>
      <c r="I63" s="88">
        <v>0</v>
      </c>
      <c r="J63" s="88">
        <v>35.71</v>
      </c>
      <c r="K63" s="88">
        <v>48.26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83.97</v>
      </c>
      <c r="W63">
        <v>48.26</v>
      </c>
      <c r="X63">
        <v>35.71</v>
      </c>
    </row>
    <row r="64" spans="7:24">
      <c r="G64" t="s">
        <v>106</v>
      </c>
      <c r="H64" s="115">
        <v>0</v>
      </c>
      <c r="I64" s="88">
        <v>0</v>
      </c>
      <c r="J64" s="88">
        <v>31.86</v>
      </c>
      <c r="K64" s="88">
        <v>19.3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51.16</v>
      </c>
      <c r="W64">
        <v>19.3</v>
      </c>
      <c r="X64">
        <v>31.86</v>
      </c>
    </row>
    <row r="65" spans="7:24">
      <c r="G65" t="s">
        <v>107</v>
      </c>
      <c r="H65" s="115">
        <v>0</v>
      </c>
      <c r="I65" s="88">
        <v>0</v>
      </c>
      <c r="J65" s="88">
        <v>47.29</v>
      </c>
      <c r="K65" s="88">
        <v>57.92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105.21</v>
      </c>
      <c r="W65">
        <v>57.92</v>
      </c>
      <c r="X65">
        <v>47.29</v>
      </c>
    </row>
    <row r="66" spans="7:24">
      <c r="G66" t="s">
        <v>108</v>
      </c>
      <c r="H66" s="115">
        <v>0</v>
      </c>
      <c r="I66" s="88">
        <v>0</v>
      </c>
      <c r="J66" s="88">
        <v>75.290000000000006</v>
      </c>
      <c r="K66" s="88">
        <v>57.91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133.19999999999999</v>
      </c>
      <c r="W66">
        <v>57.91</v>
      </c>
      <c r="X66">
        <v>75.290000000000006</v>
      </c>
    </row>
    <row r="67" spans="7:24">
      <c r="G67" t="s">
        <v>109</v>
      </c>
      <c r="H67" s="115">
        <v>0</v>
      </c>
      <c r="I67" s="88">
        <v>0</v>
      </c>
      <c r="J67" s="88">
        <v>95.55</v>
      </c>
      <c r="K67" s="88">
        <v>48.26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143.81</v>
      </c>
      <c r="W67">
        <v>48.26</v>
      </c>
      <c r="X67">
        <v>95.55</v>
      </c>
    </row>
    <row r="68" spans="7:24">
      <c r="G68" t="s">
        <v>110</v>
      </c>
      <c r="H68" s="115">
        <v>0</v>
      </c>
      <c r="I68" s="88">
        <v>0</v>
      </c>
      <c r="J68" s="88">
        <v>117.75</v>
      </c>
      <c r="K68" s="88">
        <v>48.26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166.01</v>
      </c>
      <c r="W68">
        <v>48.26</v>
      </c>
      <c r="X68">
        <v>117.75</v>
      </c>
    </row>
    <row r="69" spans="7:24">
      <c r="G69" t="s">
        <v>111</v>
      </c>
      <c r="H69" s="115">
        <v>0</v>
      </c>
      <c r="I69" s="88">
        <v>0</v>
      </c>
      <c r="J69" s="88">
        <v>126.45</v>
      </c>
      <c r="K69" s="88">
        <v>19.3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145.75</v>
      </c>
      <c r="W69">
        <v>19.3</v>
      </c>
      <c r="X69">
        <v>126.45</v>
      </c>
    </row>
    <row r="70" spans="7:24">
      <c r="G70" t="s">
        <v>112</v>
      </c>
      <c r="H70" s="115">
        <v>0</v>
      </c>
      <c r="I70" s="88">
        <v>0</v>
      </c>
      <c r="J70" s="88">
        <v>143.81</v>
      </c>
      <c r="K70" s="88">
        <v>48.26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192.07</v>
      </c>
      <c r="W70">
        <v>48.26</v>
      </c>
      <c r="X70">
        <v>143.81</v>
      </c>
    </row>
    <row r="71" spans="7:24">
      <c r="G71" t="s">
        <v>113</v>
      </c>
      <c r="H71" s="115">
        <v>0</v>
      </c>
      <c r="I71" s="88">
        <v>0</v>
      </c>
      <c r="J71" s="88">
        <v>150.83000000000001</v>
      </c>
      <c r="K71" s="88">
        <v>44.62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195.45</v>
      </c>
      <c r="W71">
        <v>44.62</v>
      </c>
      <c r="X71">
        <v>150.83000000000001</v>
      </c>
    </row>
    <row r="72" spans="7:24">
      <c r="G72" t="s">
        <v>114</v>
      </c>
      <c r="H72" s="115">
        <v>0</v>
      </c>
      <c r="I72" s="88">
        <v>0</v>
      </c>
      <c r="J72" s="88">
        <v>154.1</v>
      </c>
      <c r="K72" s="88">
        <v>39.520000000000003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193.62</v>
      </c>
      <c r="W72">
        <v>39.520000000000003</v>
      </c>
      <c r="X72">
        <v>154.1</v>
      </c>
    </row>
    <row r="73" spans="7:24">
      <c r="G73" t="s">
        <v>115</v>
      </c>
      <c r="H73" s="115">
        <v>0</v>
      </c>
      <c r="I73" s="88">
        <v>0</v>
      </c>
      <c r="J73" s="88">
        <v>211.38</v>
      </c>
      <c r="K73" s="88">
        <v>48.26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259.64</v>
      </c>
      <c r="W73">
        <v>48.26</v>
      </c>
      <c r="X73">
        <v>211.38</v>
      </c>
    </row>
    <row r="74" spans="7:24">
      <c r="G74" t="s">
        <v>116</v>
      </c>
      <c r="H74" s="115">
        <v>0</v>
      </c>
      <c r="I74" s="88">
        <v>0</v>
      </c>
      <c r="J74" s="88">
        <v>228.75</v>
      </c>
      <c r="K74" s="88">
        <v>9.65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238.4</v>
      </c>
      <c r="W74">
        <v>9.65</v>
      </c>
      <c r="X74">
        <v>228.75</v>
      </c>
    </row>
    <row r="75" spans="7:24">
      <c r="G75" t="s">
        <v>117</v>
      </c>
      <c r="H75" s="115">
        <v>0</v>
      </c>
      <c r="I75" s="88">
        <v>0</v>
      </c>
      <c r="J75" s="88">
        <v>174.03</v>
      </c>
      <c r="K75" s="88">
        <v>34.94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208.97</v>
      </c>
      <c r="W75">
        <v>34.94</v>
      </c>
      <c r="X75">
        <v>174.03</v>
      </c>
    </row>
    <row r="76" spans="7:24">
      <c r="G76" t="s">
        <v>118</v>
      </c>
      <c r="H76" s="115">
        <v>0</v>
      </c>
      <c r="I76" s="88">
        <v>0</v>
      </c>
      <c r="J76" s="88">
        <v>174.68</v>
      </c>
      <c r="K76" s="88">
        <v>35.08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209.76</v>
      </c>
      <c r="W76">
        <v>35.08</v>
      </c>
      <c r="X76">
        <v>174.68</v>
      </c>
    </row>
    <row r="77" spans="7:24">
      <c r="G77" t="s">
        <v>119</v>
      </c>
      <c r="H77" s="115">
        <v>0</v>
      </c>
      <c r="I77" s="88">
        <v>0</v>
      </c>
      <c r="J77" s="88">
        <v>170.48</v>
      </c>
      <c r="K77" s="88">
        <v>36.58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207.06</v>
      </c>
      <c r="W77">
        <v>36.58</v>
      </c>
      <c r="X77">
        <v>170.48</v>
      </c>
    </row>
    <row r="78" spans="7:24">
      <c r="G78" t="s">
        <v>120</v>
      </c>
      <c r="H78" s="115">
        <v>0</v>
      </c>
      <c r="I78" s="88">
        <v>0</v>
      </c>
      <c r="J78" s="88">
        <v>166.57</v>
      </c>
      <c r="K78" s="88">
        <v>39.840000000000003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206.41</v>
      </c>
      <c r="W78">
        <v>39.840000000000003</v>
      </c>
      <c r="X78">
        <v>166.57</v>
      </c>
    </row>
    <row r="79" spans="7:24">
      <c r="G79" t="s">
        <v>121</v>
      </c>
      <c r="H79" s="115">
        <v>0</v>
      </c>
      <c r="I79" s="88">
        <v>0</v>
      </c>
      <c r="J79" s="88">
        <v>132.22999999999999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132.22999999999999</v>
      </c>
      <c r="W79">
        <v>0</v>
      </c>
      <c r="X79">
        <v>132.22999999999999</v>
      </c>
    </row>
    <row r="80" spans="7:24">
      <c r="G80" t="s">
        <v>122</v>
      </c>
      <c r="H80" s="115">
        <v>0</v>
      </c>
      <c r="I80" s="88">
        <v>0</v>
      </c>
      <c r="J80" s="88">
        <v>109.07</v>
      </c>
      <c r="K80" s="88">
        <v>48.26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157.33000000000001</v>
      </c>
      <c r="W80">
        <v>48.26</v>
      </c>
      <c r="X80">
        <v>109.07</v>
      </c>
    </row>
    <row r="81" spans="7:24">
      <c r="G81" t="s">
        <v>123</v>
      </c>
      <c r="H81" s="115">
        <v>0</v>
      </c>
      <c r="I81" s="88">
        <v>0</v>
      </c>
      <c r="J81" s="88">
        <v>111.96</v>
      </c>
      <c r="K81" s="88">
        <v>48.26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160.22</v>
      </c>
      <c r="W81">
        <v>48.26</v>
      </c>
      <c r="X81">
        <v>111.96</v>
      </c>
    </row>
    <row r="82" spans="7:24">
      <c r="G82" t="s">
        <v>124</v>
      </c>
      <c r="H82" s="115">
        <v>0</v>
      </c>
      <c r="I82" s="88">
        <v>0</v>
      </c>
      <c r="J82" s="88">
        <v>83.97</v>
      </c>
      <c r="K82" s="88">
        <v>38.61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122.58</v>
      </c>
      <c r="W82">
        <v>38.61</v>
      </c>
      <c r="X82">
        <v>83.97</v>
      </c>
    </row>
    <row r="83" spans="7:24">
      <c r="G83" t="s">
        <v>125</v>
      </c>
      <c r="H83" s="115">
        <v>0</v>
      </c>
      <c r="I83" s="88">
        <v>0</v>
      </c>
      <c r="J83" s="88">
        <v>133.19999999999999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133.19999999999999</v>
      </c>
      <c r="W83">
        <v>0</v>
      </c>
      <c r="X83">
        <v>133.19999999999999</v>
      </c>
    </row>
    <row r="84" spans="7:24">
      <c r="G84" t="s">
        <v>126</v>
      </c>
      <c r="H84" s="115">
        <v>0</v>
      </c>
      <c r="I84" s="88">
        <v>0</v>
      </c>
      <c r="J84" s="88">
        <v>105.21</v>
      </c>
      <c r="K84" s="88">
        <v>19.3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124.51</v>
      </c>
      <c r="W84">
        <v>19.3</v>
      </c>
      <c r="X84">
        <v>105.21</v>
      </c>
    </row>
    <row r="85" spans="7:24">
      <c r="G85" t="s">
        <v>127</v>
      </c>
      <c r="H85" s="115">
        <v>0</v>
      </c>
      <c r="I85" s="88">
        <v>0</v>
      </c>
      <c r="J85" s="88">
        <v>75.290000000000006</v>
      </c>
      <c r="K85" s="88">
        <v>9.65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84.94</v>
      </c>
      <c r="W85">
        <v>9.65</v>
      </c>
      <c r="X85">
        <v>75.290000000000006</v>
      </c>
    </row>
    <row r="86" spans="7:24">
      <c r="G86" t="s">
        <v>128</v>
      </c>
      <c r="H86" s="115">
        <v>0</v>
      </c>
      <c r="I86" s="88">
        <v>0</v>
      </c>
      <c r="J86" s="88">
        <v>49.23</v>
      </c>
      <c r="K86" s="88">
        <v>19.3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68.53</v>
      </c>
      <c r="W86">
        <v>19.3</v>
      </c>
      <c r="X86">
        <v>49.23</v>
      </c>
    </row>
    <row r="87" spans="7:24">
      <c r="G87" t="s">
        <v>129</v>
      </c>
      <c r="H87" s="115">
        <v>0</v>
      </c>
      <c r="I87" s="88">
        <v>0</v>
      </c>
      <c r="J87" s="88">
        <v>25.1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44.4</v>
      </c>
      <c r="W87">
        <v>19.3</v>
      </c>
      <c r="X87">
        <v>25.1</v>
      </c>
    </row>
    <row r="88" spans="7:24">
      <c r="G88" t="s">
        <v>130</v>
      </c>
      <c r="H88" s="115">
        <v>0</v>
      </c>
      <c r="I88" s="88">
        <v>0</v>
      </c>
      <c r="J88" s="88">
        <v>21.23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21.23</v>
      </c>
      <c r="W88">
        <v>0</v>
      </c>
      <c r="X88">
        <v>21.23</v>
      </c>
    </row>
    <row r="89" spans="7:24">
      <c r="G89" t="s">
        <v>131</v>
      </c>
      <c r="H89" s="115">
        <v>0</v>
      </c>
      <c r="I89" s="88">
        <v>0</v>
      </c>
      <c r="J89" s="88">
        <v>13.51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13.51</v>
      </c>
      <c r="W89">
        <v>0</v>
      </c>
      <c r="X89">
        <v>13.51</v>
      </c>
    </row>
    <row r="90" spans="7:24">
      <c r="G90" t="s">
        <v>132</v>
      </c>
      <c r="H90" s="115">
        <v>0</v>
      </c>
      <c r="I90" s="88">
        <v>0</v>
      </c>
      <c r="J90" s="88">
        <v>19.3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19.3</v>
      </c>
      <c r="W90">
        <v>0</v>
      </c>
      <c r="X90">
        <v>19.3</v>
      </c>
    </row>
    <row r="91" spans="7:24">
      <c r="G91" t="s">
        <v>133</v>
      </c>
      <c r="H91" s="115">
        <v>0</v>
      </c>
      <c r="I91" s="88">
        <v>0</v>
      </c>
      <c r="J91" s="88">
        <v>19.3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19.3</v>
      </c>
      <c r="W91">
        <v>0</v>
      </c>
      <c r="X91">
        <v>19.3</v>
      </c>
    </row>
    <row r="92" spans="7:24">
      <c r="G92" t="s">
        <v>134</v>
      </c>
      <c r="H92" s="115">
        <v>0</v>
      </c>
      <c r="I92" s="88">
        <v>0</v>
      </c>
      <c r="J92" s="88">
        <v>25.1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25.1</v>
      </c>
      <c r="W92">
        <v>0</v>
      </c>
      <c r="X92">
        <v>25.1</v>
      </c>
    </row>
    <row r="93" spans="7:24">
      <c r="G93" t="s">
        <v>135</v>
      </c>
      <c r="H93" s="115">
        <v>0</v>
      </c>
      <c r="I93" s="88">
        <v>0</v>
      </c>
      <c r="J93" s="88">
        <v>30.89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30.89</v>
      </c>
      <c r="W93">
        <v>0</v>
      </c>
      <c r="X93">
        <v>30.89</v>
      </c>
    </row>
    <row r="94" spans="7:24">
      <c r="G94" t="s">
        <v>136</v>
      </c>
      <c r="H94" s="115">
        <v>0</v>
      </c>
      <c r="I94" s="88">
        <v>0</v>
      </c>
      <c r="J94" s="88">
        <v>27.99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27.99</v>
      </c>
      <c r="W94">
        <v>0</v>
      </c>
      <c r="X94">
        <v>27.99</v>
      </c>
    </row>
    <row r="95" spans="7:24">
      <c r="G95" t="s">
        <v>137</v>
      </c>
      <c r="H95" s="115">
        <v>0</v>
      </c>
      <c r="I95" s="88">
        <v>0</v>
      </c>
      <c r="J95" s="88">
        <v>22.2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22.2</v>
      </c>
      <c r="W95">
        <v>0</v>
      </c>
      <c r="X95">
        <v>22.2</v>
      </c>
    </row>
    <row r="96" spans="7:24">
      <c r="G96" t="s">
        <v>138</v>
      </c>
      <c r="H96" s="115">
        <v>0</v>
      </c>
      <c r="I96" s="88">
        <v>0</v>
      </c>
      <c r="J96" s="88">
        <v>9.65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9.65</v>
      </c>
      <c r="W96">
        <v>0</v>
      </c>
      <c r="X96">
        <v>9.65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1.0543399999999998</v>
      </c>
      <c r="K99" s="111">
        <f t="shared" si="1"/>
        <v>0.45819749999999987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1.5125374999999996</v>
      </c>
      <c r="W99">
        <f t="shared" si="1"/>
        <v>0.45819749999999987</v>
      </c>
      <c r="X99">
        <f t="shared" si="1"/>
        <v>1.0543399999999998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85.751276422387832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7.3217671999999991</v>
      </c>
      <c r="O3">
        <f>BRPL_ISGS_exbus!BB3</f>
        <v>664.72993844651717</v>
      </c>
      <c r="P3" s="77">
        <v>111.17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21.520000000000003</v>
      </c>
      <c r="U3" s="78">
        <f>SUMPRODUCT(LTA!F3:AJ3,LTA!F$102:AJ$102,LTA!F$103:AJ$103)</f>
        <v>31.12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160.84999999999997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13.357575431486572</v>
      </c>
      <c r="AD3">
        <f>SUM(B3:AB3,AI3:AR3)-AC3</f>
        <v>951.18960259418009</v>
      </c>
      <c r="AE3">
        <f>'IDT-1'!B3</f>
        <v>0</v>
      </c>
      <c r="AF3" s="26"/>
      <c r="AG3">
        <f>SUM(AD3:AF3)+AT3</f>
        <v>951.18960259418009</v>
      </c>
      <c r="AI3" s="75">
        <f>PXIL!H3</f>
        <v>0</v>
      </c>
      <c r="AJ3" s="75">
        <f>PXIL!N3</f>
        <v>0</v>
      </c>
      <c r="AK3" s="75">
        <f>RTM_IEX!H3</f>
        <v>106.18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85.751276422387832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7.4572315999999992</v>
      </c>
      <c r="O4">
        <f>BRPL_ISGS_exbus!BB4</f>
        <v>654.01453992601716</v>
      </c>
      <c r="P4" s="77">
        <v>111.17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21.14</v>
      </c>
      <c r="U4" s="78">
        <f>SUMPRODUCT(LTA!F4:AJ4,LTA!F$102:AJ$102,LTA!F$103:AJ$103)</f>
        <v>24.75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160.84999999999997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13.137048011226172</v>
      </c>
      <c r="AD4">
        <f t="shared" ref="AD4:AD67" si="1">SUM(B4:AB4,AI4:AR4)-AC4</f>
        <v>926.35019589394051</v>
      </c>
      <c r="AE4">
        <f>'IDT-1'!B4</f>
        <v>0</v>
      </c>
      <c r="AF4" s="26"/>
      <c r="AG4">
        <f t="shared" ref="AG4:AG67" si="2">SUM(AD4:AF4)+AT4</f>
        <v>926.35019589394051</v>
      </c>
      <c r="AI4" s="75">
        <f>PXIL!H4</f>
        <v>0</v>
      </c>
      <c r="AJ4" s="75">
        <f>PXIL!N4</f>
        <v>0</v>
      </c>
      <c r="AK4" s="75">
        <f>RTM_IEX!H4</f>
        <v>98.45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85.751276422387832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7.6896951999999992</v>
      </c>
      <c r="O5">
        <f>BRPL_ISGS_exbus!BB5</f>
        <v>632.28987175842269</v>
      </c>
      <c r="P5" s="77">
        <v>111.17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17.57</v>
      </c>
      <c r="U5" s="78">
        <f>SUMPRODUCT(LTA!F5:AJ5,LTA!F$102:AJ$102,LTA!F$103:AJ$103)</f>
        <v>24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170.5</v>
      </c>
      <c r="AB5" s="117">
        <f>-STOA!N5</f>
        <v>-269.19</v>
      </c>
      <c r="AC5">
        <f t="shared" si="0"/>
        <v>12.918436611031343</v>
      </c>
      <c r="AD5">
        <f t="shared" si="1"/>
        <v>901.72660272654082</v>
      </c>
      <c r="AE5">
        <f>'IDT-1'!B5</f>
        <v>0</v>
      </c>
      <c r="AF5" s="26"/>
      <c r="AG5">
        <f t="shared" si="2"/>
        <v>901.72660272654082</v>
      </c>
      <c r="AI5" s="75">
        <f>PXIL!H5</f>
        <v>0</v>
      </c>
      <c r="AJ5" s="75">
        <f>PXIL!N5</f>
        <v>0</v>
      </c>
      <c r="AK5" s="75">
        <f>RTM_IEX!H5</f>
        <v>89.77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7.5692823999999987</v>
      </c>
      <c r="O6">
        <f>BRPL_ISGS_exbus!BB6</f>
        <v>626.75258720092268</v>
      </c>
      <c r="P6" s="77">
        <v>111.17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17.13</v>
      </c>
      <c r="U6" s="78">
        <f>SUMPRODUCT(LTA!F6:AJ6,LTA!F$102:AJ$102,LTA!F$103:AJ$103)</f>
        <v>23.19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165.67999999999998</v>
      </c>
      <c r="AB6" s="117">
        <f>-STOA!N6</f>
        <v>-269.19</v>
      </c>
      <c r="AC6">
        <f t="shared" si="0"/>
        <v>12.800031870554035</v>
      </c>
      <c r="AD6">
        <f t="shared" si="1"/>
        <v>888.38992332186967</v>
      </c>
      <c r="AE6">
        <f>'IDT-1'!B6</f>
        <v>0</v>
      </c>
      <c r="AF6" s="26"/>
      <c r="AG6">
        <f t="shared" si="2"/>
        <v>888.38992332186967</v>
      </c>
      <c r="AI6" s="75">
        <f>PXIL!H6</f>
        <v>0</v>
      </c>
      <c r="AJ6" s="75">
        <f>PXIL!N6</f>
        <v>0</v>
      </c>
      <c r="AK6" s="75">
        <f>RTM_IEX!H6</f>
        <v>89.77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7.5692823999999987</v>
      </c>
      <c r="O7">
        <f>BRPL_ISGS_exbus!BB7</f>
        <v>626.75258720092268</v>
      </c>
      <c r="P7" s="77">
        <v>111.17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16.579999999999998</v>
      </c>
      <c r="U7" s="78">
        <f>SUMPRODUCT(LTA!F7:AJ7,LTA!F$102:AJ$102,LTA!F$103:AJ$103)</f>
        <v>22.2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64.109999999999985</v>
      </c>
      <c r="AB7" s="117">
        <f>-STOA!N7</f>
        <v>-269.19</v>
      </c>
      <c r="AC7">
        <f t="shared" si="0"/>
        <v>12.130439870554033</v>
      </c>
      <c r="AD7">
        <f t="shared" si="1"/>
        <v>812.96951532186972</v>
      </c>
      <c r="AE7">
        <f>'IDT-1'!B7</f>
        <v>0</v>
      </c>
      <c r="AF7" s="26"/>
      <c r="AG7">
        <f t="shared" si="2"/>
        <v>812.96951532186972</v>
      </c>
      <c r="AI7" s="75">
        <f>PXIL!H7</f>
        <v>0</v>
      </c>
      <c r="AJ7" s="75">
        <f>PXIL!N7</f>
        <v>0</v>
      </c>
      <c r="AK7" s="75">
        <f>RTM_IEX!H7</f>
        <v>116.79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7.1679063999999988</v>
      </c>
      <c r="O8">
        <f>BRPL_ISGS_exbus!BB8</f>
        <v>626.75258720092268</v>
      </c>
      <c r="P8" s="77">
        <v>111.17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16.02</v>
      </c>
      <c r="U8" s="78">
        <f>SUMPRODUCT(LTA!F8:AJ8,LTA!F$102:AJ$102,LTA!F$103:AJ$103)</f>
        <v>16.25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64.109999999999985</v>
      </c>
      <c r="AB8" s="117">
        <f>-STOA!N8</f>
        <v>-269.19</v>
      </c>
      <c r="AC8">
        <f t="shared" si="0"/>
        <v>12.213939761754034</v>
      </c>
      <c r="AD8">
        <f t="shared" si="1"/>
        <v>822.3746394306695</v>
      </c>
      <c r="AE8">
        <f>'IDT-1'!B8</f>
        <v>0</v>
      </c>
      <c r="AF8" s="26"/>
      <c r="AG8">
        <f t="shared" si="2"/>
        <v>822.3746394306695</v>
      </c>
      <c r="AI8" s="75">
        <f>PXIL!H8</f>
        <v>0</v>
      </c>
      <c r="AJ8" s="75">
        <f>PXIL!N8</f>
        <v>0</v>
      </c>
      <c r="AK8" s="75">
        <f>RTM_IEX!H8</f>
        <v>133.19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3.8580377262861258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-5.9877828054298634</v>
      </c>
      <c r="M9">
        <f>EDWPCL!S9</f>
        <v>0</v>
      </c>
      <c r="N9">
        <f>'MSW BWN'!S9</f>
        <v>7.4890071999999988</v>
      </c>
      <c r="O9">
        <f>BRPL_ISGS_exbus!BB9</f>
        <v>627.45880038291455</v>
      </c>
      <c r="P9" s="77">
        <v>111.17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14.700000000000001</v>
      </c>
      <c r="U9" s="78">
        <f>SUMPRODUCT(LTA!F9:AJ9,LTA!F$102:AJ$102,LTA!F$103:AJ$103)</f>
        <v>14.75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64.109999999999985</v>
      </c>
      <c r="AB9" s="117">
        <f>-STOA!N9</f>
        <v>-269.19</v>
      </c>
      <c r="AC9">
        <f t="shared" si="0"/>
        <v>12.497600052381353</v>
      </c>
      <c r="AD9">
        <f t="shared" si="1"/>
        <v>854.60435208612864</v>
      </c>
      <c r="AE9">
        <f>'IDT-1'!B9</f>
        <v>0</v>
      </c>
      <c r="AF9" s="26"/>
      <c r="AG9">
        <f t="shared" si="2"/>
        <v>854.60435208612864</v>
      </c>
      <c r="AI9" s="75">
        <f>PXIL!H9</f>
        <v>0</v>
      </c>
      <c r="AJ9" s="75">
        <f>PXIL!N9</f>
        <v>0</v>
      </c>
      <c r="AK9" s="75">
        <f>RTM_IEX!H9</f>
        <v>176.62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7.3284567999999988</v>
      </c>
      <c r="O10">
        <f>BRPL_ISGS_exbus!BB10</f>
        <v>644.19343798291447</v>
      </c>
      <c r="P10" s="77">
        <v>111.17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14.19</v>
      </c>
      <c r="U10" s="78">
        <f>SUMPRODUCT(LTA!F10:AJ10,LTA!F$102:AJ$102,LTA!F$103:AJ$103)</f>
        <v>14.219999999999999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64.109999999999985</v>
      </c>
      <c r="AB10" s="117">
        <f>-STOA!N10</f>
        <v>-269.19</v>
      </c>
      <c r="AC10">
        <f t="shared" si="0"/>
        <v>12.547208092155563</v>
      </c>
      <c r="AD10">
        <f t="shared" si="1"/>
        <v>859.91277228225988</v>
      </c>
      <c r="AE10">
        <f>'IDT-1'!B10</f>
        <v>0</v>
      </c>
      <c r="AF10" s="26"/>
      <c r="AG10">
        <f t="shared" si="2"/>
        <v>859.91277228225988</v>
      </c>
      <c r="AI10" s="75">
        <f>PXIL!H10</f>
        <v>0</v>
      </c>
      <c r="AJ10" s="75">
        <f>PXIL!N10</f>
        <v>0</v>
      </c>
      <c r="AK10" s="75">
        <f>RTM_IEX!H10</f>
        <v>157.32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7.5291447999999992</v>
      </c>
      <c r="O11">
        <f>BRPL_ISGS_exbus!BB11</f>
        <v>669.29539438291454</v>
      </c>
      <c r="P11" s="77">
        <v>111.17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14.05</v>
      </c>
      <c r="U11" s="78">
        <f>SUMPRODUCT(LTA!F11:AJ11,LTA!F$102:AJ$102,LTA!F$103:AJ$103)</f>
        <v>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64.109999999999985</v>
      </c>
      <c r="AB11" s="117">
        <f>-STOA!N11</f>
        <v>-269.19</v>
      </c>
      <c r="AC11">
        <f t="shared" si="0"/>
        <v>12.605399362875561</v>
      </c>
      <c r="AD11">
        <f t="shared" si="1"/>
        <v>866.46722541153974</v>
      </c>
      <c r="AE11">
        <f>'IDT-1'!B11</f>
        <v>0</v>
      </c>
      <c r="AF11" s="26"/>
      <c r="AG11">
        <f t="shared" si="2"/>
        <v>866.46722541153974</v>
      </c>
      <c r="AI11" s="75">
        <f>PXIL!H11</f>
        <v>0</v>
      </c>
      <c r="AJ11" s="75">
        <f>PXIL!N11</f>
        <v>0</v>
      </c>
      <c r="AK11" s="75">
        <f>RTM_IEX!H11</f>
        <v>138.99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7.5291447999999992</v>
      </c>
      <c r="O12">
        <f>BRPL_ISGS_exbus!BB12</f>
        <v>669.29539438291454</v>
      </c>
      <c r="P12" s="77">
        <v>111.17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13.870000000000001</v>
      </c>
      <c r="U12" s="78">
        <f>SUMPRODUCT(LTA!F12:AJ12,LTA!F$102:AJ$102,LTA!F$103:AJ$103)</f>
        <v>13.59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64.109999999999985</v>
      </c>
      <c r="AB12" s="117">
        <f>-STOA!N12</f>
        <v>-269.19</v>
      </c>
      <c r="AC12">
        <f t="shared" si="0"/>
        <v>12.336911362875561</v>
      </c>
      <c r="AD12">
        <f t="shared" si="1"/>
        <v>836.2257134115398</v>
      </c>
      <c r="AE12">
        <f>'IDT-1'!B12</f>
        <v>0</v>
      </c>
      <c r="AF12" s="26"/>
      <c r="AG12">
        <f t="shared" si="2"/>
        <v>836.2257134115398</v>
      </c>
      <c r="AI12" s="75">
        <f>PXIL!H12</f>
        <v>0</v>
      </c>
      <c r="AJ12" s="75">
        <f>PXIL!N12</f>
        <v>0</v>
      </c>
      <c r="AK12" s="75">
        <f>RTM_IEX!H12</f>
        <v>109.07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7.3050432000000001</v>
      </c>
      <c r="O13">
        <f>BRPL_ISGS_exbus!BB13</f>
        <v>669.29539438291454</v>
      </c>
      <c r="P13" s="77">
        <v>111.17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13.75</v>
      </c>
      <c r="U13" s="78">
        <f>SUMPRODUCT(LTA!F13:AJ13,LTA!F$102:AJ$102,LTA!F$103:AJ$103)</f>
        <v>13.33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64.109999999999985</v>
      </c>
      <c r="AB13" s="117">
        <f>-STOA!N13</f>
        <v>-269.19</v>
      </c>
      <c r="AC13">
        <f t="shared" si="0"/>
        <v>12.560923268795563</v>
      </c>
      <c r="AD13">
        <f t="shared" si="1"/>
        <v>861.45759990561987</v>
      </c>
      <c r="AE13">
        <f>'IDT-1'!B13</f>
        <v>0</v>
      </c>
      <c r="AF13" s="26"/>
      <c r="AG13">
        <f t="shared" si="2"/>
        <v>861.45759990561987</v>
      </c>
      <c r="AI13" s="75">
        <f>PXIL!H13</f>
        <v>0</v>
      </c>
      <c r="AJ13" s="75">
        <f>PXIL!N13</f>
        <v>0</v>
      </c>
      <c r="AK13" s="75">
        <f>RTM_IEX!H13</f>
        <v>135.13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7.0073559999999997</v>
      </c>
      <c r="O14">
        <f>BRPL_ISGS_exbus!BB14</f>
        <v>669.29539438291454</v>
      </c>
      <c r="P14" s="77">
        <v>111.17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13.66</v>
      </c>
      <c r="U14" s="78">
        <f>SUMPRODUCT(LTA!F14:AJ14,LTA!F$102:AJ$102,LTA!F$103:AJ$103)</f>
        <v>10.030000000000001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64.109999999999985</v>
      </c>
      <c r="AB14" s="117">
        <f>-STOA!N14</f>
        <v>-269.19</v>
      </c>
      <c r="AC14">
        <f t="shared" si="0"/>
        <v>12.299143621435562</v>
      </c>
      <c r="AD14">
        <f t="shared" si="1"/>
        <v>831.97169235297986</v>
      </c>
      <c r="AE14">
        <f>'IDT-1'!B14</f>
        <v>0</v>
      </c>
      <c r="AF14" s="26"/>
      <c r="AG14">
        <f t="shared" si="2"/>
        <v>831.97169235297986</v>
      </c>
      <c r="AI14" s="75">
        <f>PXIL!H14</f>
        <v>0</v>
      </c>
      <c r="AJ14" s="75">
        <f>PXIL!N14</f>
        <v>0</v>
      </c>
      <c r="AK14" s="75">
        <f>RTM_IEX!H14</f>
        <v>109.07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7.2481815999999997</v>
      </c>
      <c r="O15">
        <f>BRPL_ISGS_exbus!BB15</f>
        <v>678.07642360931447</v>
      </c>
      <c r="P15" s="77">
        <v>111.17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13.62</v>
      </c>
      <c r="U15" s="78">
        <f>SUMPRODUCT(LTA!F15:AJ15,LTA!F$102:AJ$102,LTA!F$103:AJ$103)</f>
        <v>9.68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64.06</v>
      </c>
      <c r="AB15" s="117">
        <f>-STOA!N15</f>
        <v>-269.19</v>
      </c>
      <c r="AC15">
        <f t="shared" si="0"/>
        <v>12.051791943907881</v>
      </c>
      <c r="AD15">
        <f t="shared" si="1"/>
        <v>804.1108988569074</v>
      </c>
      <c r="AE15">
        <f>'IDT-1'!B15</f>
        <v>0</v>
      </c>
      <c r="AF15" s="26"/>
      <c r="AG15">
        <f t="shared" si="2"/>
        <v>804.1108988569074</v>
      </c>
      <c r="AI15" s="75">
        <f>PXIL!H15</f>
        <v>0</v>
      </c>
      <c r="AJ15" s="75">
        <f>PXIL!N15</f>
        <v>0</v>
      </c>
      <c r="AK15" s="75">
        <f>RTM_IEX!H15</f>
        <v>72.38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7.2331300000000001</v>
      </c>
      <c r="O16">
        <f>BRPL_ISGS_exbus!BB16</f>
        <v>678.07642360931447</v>
      </c>
      <c r="P16" s="77">
        <v>111.17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7.17</v>
      </c>
      <c r="U16" s="78">
        <f>SUMPRODUCT(LTA!F16:AJ16,LTA!F$102:AJ$102,LTA!F$103:AJ$103)</f>
        <v>9.66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64.06</v>
      </c>
      <c r="AB16" s="117">
        <f>-STOA!N16</f>
        <v>-269.19</v>
      </c>
      <c r="AC16">
        <f t="shared" si="0"/>
        <v>12.19861948982788</v>
      </c>
      <c r="AD16">
        <f t="shared" si="1"/>
        <v>820.6490197109872</v>
      </c>
      <c r="AE16">
        <f>'IDT-1'!B16</f>
        <v>0</v>
      </c>
      <c r="AF16" s="26"/>
      <c r="AG16">
        <f t="shared" si="2"/>
        <v>820.6490197109872</v>
      </c>
      <c r="AI16" s="75">
        <f>PXIL!H16</f>
        <v>0</v>
      </c>
      <c r="AJ16" s="75">
        <f>PXIL!N16</f>
        <v>0</v>
      </c>
      <c r="AK16" s="75">
        <f>RTM_IEX!H16</f>
        <v>95.55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7.4170939999999987</v>
      </c>
      <c r="O17">
        <f>BRPL_ISGS_exbus!BB17</f>
        <v>652.97446720931441</v>
      </c>
      <c r="P17" s="77">
        <v>111.17</v>
      </c>
      <c r="Q17" s="77">
        <v>38.24</v>
      </c>
      <c r="R17" s="80">
        <v>0</v>
      </c>
      <c r="S17" s="80">
        <v>0</v>
      </c>
      <c r="T17" s="78">
        <f>SUMPRODUCT(LTA!F17:AJ17,LTA!F$101:AJ$101,LTA!F$103:AJ$103)</f>
        <v>7.18</v>
      </c>
      <c r="U17" s="78">
        <f>SUMPRODUCT(LTA!F17:AJ17,LTA!F$102:AJ$102,LTA!F$103:AJ$103)</f>
        <v>9.9700000000000006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64.06</v>
      </c>
      <c r="AB17" s="117">
        <f>-STOA!N17</f>
        <v>-269.19</v>
      </c>
      <c r="AC17">
        <f t="shared" si="0"/>
        <v>12.44926115670788</v>
      </c>
      <c r="AD17">
        <f t="shared" si="1"/>
        <v>848.88038564410749</v>
      </c>
      <c r="AE17">
        <f>'IDT-1'!B17</f>
        <v>0</v>
      </c>
      <c r="AF17" s="26"/>
      <c r="AG17">
        <f t="shared" si="2"/>
        <v>848.88038564410749</v>
      </c>
      <c r="AI17" s="75">
        <f>PXIL!H17</f>
        <v>0</v>
      </c>
      <c r="AJ17" s="75">
        <f>PXIL!N17</f>
        <v>0</v>
      </c>
      <c r="AK17" s="75">
        <f>RTM_IEX!H17</f>
        <v>148.63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7.7298327999999996</v>
      </c>
      <c r="O18">
        <f>BRPL_ISGS_exbus!BB18</f>
        <v>636.23982960931437</v>
      </c>
      <c r="P18" s="77">
        <v>111.17</v>
      </c>
      <c r="Q18" s="77">
        <v>38.24</v>
      </c>
      <c r="R18" s="80">
        <v>0</v>
      </c>
      <c r="S18" s="80">
        <v>0</v>
      </c>
      <c r="T18" s="78">
        <f>SUMPRODUCT(LTA!F18:AJ18,LTA!F$101:AJ$101,LTA!F$103:AJ$103)</f>
        <v>7.15</v>
      </c>
      <c r="U18" s="78">
        <f>SUMPRODUCT(LTA!F18:AJ18,LTA!F$102:AJ$102,LTA!F$103:AJ$103)</f>
        <v>10.6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64.06</v>
      </c>
      <c r="AB18" s="117">
        <f>-STOA!N18</f>
        <v>-269.19</v>
      </c>
      <c r="AC18">
        <f t="shared" si="0"/>
        <v>12.310028447267879</v>
      </c>
      <c r="AD18">
        <f t="shared" si="1"/>
        <v>833.19771955354736</v>
      </c>
      <c r="AE18">
        <f>'IDT-1'!B18</f>
        <v>0</v>
      </c>
      <c r="AF18" s="26"/>
      <c r="AG18">
        <f t="shared" si="2"/>
        <v>833.19771955354736</v>
      </c>
      <c r="AI18" s="75">
        <f>PXIL!H18</f>
        <v>0</v>
      </c>
      <c r="AJ18" s="75">
        <f>PXIL!N18</f>
        <v>0</v>
      </c>
      <c r="AK18" s="75">
        <f>RTM_IEX!H18</f>
        <v>148.63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7.7298327999999996</v>
      </c>
      <c r="O19">
        <f>BRPL_ISGS_exbus!BB19</f>
        <v>636.23982960931437</v>
      </c>
      <c r="P19" s="77">
        <v>111.17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7.1099999999999994</v>
      </c>
      <c r="U19" s="78">
        <f>SUMPRODUCT(LTA!F19:AJ19,LTA!F$102:AJ$102,LTA!F$103:AJ$103)</f>
        <v>10.63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160.79</v>
      </c>
      <c r="AB19" s="117">
        <f>-STOA!N19</f>
        <v>-269.19</v>
      </c>
      <c r="AC19">
        <f t="shared" si="0"/>
        <v>12.27790844726788</v>
      </c>
      <c r="AD19">
        <f t="shared" si="1"/>
        <v>829.57983955354734</v>
      </c>
      <c r="AE19">
        <f>'IDT-1'!B19</f>
        <v>0</v>
      </c>
      <c r="AF19" s="26"/>
      <c r="AG19">
        <f t="shared" si="2"/>
        <v>829.57983955354734</v>
      </c>
      <c r="AI19" s="75">
        <f>PXIL!H19</f>
        <v>0</v>
      </c>
      <c r="AJ19" s="75">
        <f>PXIL!N19</f>
        <v>0</v>
      </c>
      <c r="AK19" s="75">
        <f>RTM_IEX!H19</f>
        <v>48.26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7.4421799999999996</v>
      </c>
      <c r="O20">
        <f>BRPL_ISGS_exbus!BB20</f>
        <v>636.23982960931437</v>
      </c>
      <c r="P20" s="77">
        <v>111.17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7.05</v>
      </c>
      <c r="U20" s="78">
        <f>SUMPRODUCT(LTA!F20:AJ20,LTA!F$102:AJ$102,LTA!F$103:AJ$103)</f>
        <v>10.66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160.79</v>
      </c>
      <c r="AB20" s="117">
        <f>-STOA!N20</f>
        <v>-269.19</v>
      </c>
      <c r="AC20">
        <f t="shared" si="0"/>
        <v>12.606345102627879</v>
      </c>
      <c r="AD20">
        <f t="shared" si="1"/>
        <v>866.57375009818725</v>
      </c>
      <c r="AE20">
        <f>'IDT-1'!B20</f>
        <v>0</v>
      </c>
      <c r="AF20" s="26"/>
      <c r="AG20">
        <f t="shared" si="2"/>
        <v>866.57375009818725</v>
      </c>
      <c r="AI20" s="75">
        <f>PXIL!H20</f>
        <v>0</v>
      </c>
      <c r="AJ20" s="75">
        <f>PXIL!N20</f>
        <v>0</v>
      </c>
      <c r="AK20" s="75">
        <f>RTM_IEX!H20</f>
        <v>85.9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7.2247680000000001</v>
      </c>
      <c r="O21">
        <f>BRPL_ISGS_exbus!BB21</f>
        <v>652.14463944831436</v>
      </c>
      <c r="P21" s="77">
        <v>111.17</v>
      </c>
      <c r="Q21" s="77">
        <v>38.24</v>
      </c>
      <c r="R21" s="80">
        <v>0</v>
      </c>
      <c r="S21" s="80">
        <v>0</v>
      </c>
      <c r="T21" s="78">
        <f>SUMPRODUCT(LTA!F21:AJ21,LTA!F$101:AJ$101,LTA!F$103:AJ$103)</f>
        <v>7</v>
      </c>
      <c r="U21" s="78">
        <f>SUMPRODUCT(LTA!F21:AJ21,LTA!F$102:AJ$102,LTA!F$103:AJ$103)</f>
        <v>10.65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175.26999999999998</v>
      </c>
      <c r="AB21" s="117">
        <f>-STOA!N21</f>
        <v>-269.19</v>
      </c>
      <c r="AC21">
        <f t="shared" si="0"/>
        <v>12.981730203611079</v>
      </c>
      <c r="AD21">
        <f t="shared" si="1"/>
        <v>908.85576283620412</v>
      </c>
      <c r="AE21">
        <f>'IDT-1'!B21</f>
        <v>0</v>
      </c>
      <c r="AF21" s="26"/>
      <c r="AG21">
        <f t="shared" si="2"/>
        <v>908.85576283620412</v>
      </c>
      <c r="AI21" s="75">
        <f>PXIL!H21</f>
        <v>0</v>
      </c>
      <c r="AJ21" s="75">
        <f>PXIL!N21</f>
        <v>0</v>
      </c>
      <c r="AK21" s="75">
        <f>RTM_IEX!H21</f>
        <v>98.45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7.6830056000000004</v>
      </c>
      <c r="O22">
        <f>BRPL_ISGS_exbus!BB22</f>
        <v>655.75906483931431</v>
      </c>
      <c r="P22" s="77">
        <v>111.17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6.83</v>
      </c>
      <c r="U22" s="78">
        <f>SUMPRODUCT(LTA!F22:AJ22,LTA!F$102:AJ$102,LTA!F$103:AJ$103)</f>
        <v>13.079999999999998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194.57</v>
      </c>
      <c r="AB22" s="117">
        <f>-STOA!N22</f>
        <v>-269.19</v>
      </c>
      <c r="AC22">
        <f t="shared" si="0"/>
        <v>12.910033637931882</v>
      </c>
      <c r="AD22">
        <f t="shared" si="1"/>
        <v>900.78012239288341</v>
      </c>
      <c r="AE22">
        <f>'IDT-1'!B22</f>
        <v>0</v>
      </c>
      <c r="AF22" s="26"/>
      <c r="AG22">
        <f t="shared" si="2"/>
        <v>900.78012239288341</v>
      </c>
      <c r="AI22" s="75">
        <f>PXIL!H22</f>
        <v>0</v>
      </c>
      <c r="AJ22" s="75">
        <f>PXIL!N22</f>
        <v>0</v>
      </c>
      <c r="AK22" s="75">
        <f>RTM_IEX!H22</f>
        <v>64.67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7.6177819999999983</v>
      </c>
      <c r="O23">
        <f>BRPL_ISGS_exbus!BB23</f>
        <v>684.30196899031444</v>
      </c>
      <c r="P23" s="77">
        <v>111.17</v>
      </c>
      <c r="Q23" s="77">
        <v>38.24</v>
      </c>
      <c r="R23" s="80">
        <v>0</v>
      </c>
      <c r="S23" s="80">
        <v>0</v>
      </c>
      <c r="T23" s="78">
        <f>SUMPRODUCT(LTA!F23:AJ23,LTA!F$101:AJ$101,LTA!F$103:AJ$103)</f>
        <v>6.58</v>
      </c>
      <c r="U23" s="78">
        <f>SUMPRODUCT(LTA!F23:AJ23,LTA!F$102:AJ$102,LTA!F$103:AJ$103)</f>
        <v>12.14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204.21999999999997</v>
      </c>
      <c r="AB23" s="117">
        <f>-STOA!N23</f>
        <v>-269.19</v>
      </c>
      <c r="AC23">
        <f t="shared" si="0"/>
        <v>12.878333226780679</v>
      </c>
      <c r="AD23">
        <f t="shared" si="1"/>
        <v>897.20950335503449</v>
      </c>
      <c r="AE23">
        <f>'IDT-1'!B23</f>
        <v>0</v>
      </c>
      <c r="AF23" s="26"/>
      <c r="AG23">
        <f t="shared" si="2"/>
        <v>897.20950335503449</v>
      </c>
      <c r="AI23" s="75">
        <f>PXIL!H23</f>
        <v>0</v>
      </c>
      <c r="AJ23" s="75">
        <f>PXIL!N23</f>
        <v>0</v>
      </c>
      <c r="AK23" s="75">
        <f>RTM_IEX!H23</f>
        <v>24.13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7.6495575999999996</v>
      </c>
      <c r="O24">
        <f>BRPL_ISGS_exbus!BB24</f>
        <v>695.56651798581436</v>
      </c>
      <c r="P24" s="77">
        <v>111.17</v>
      </c>
      <c r="Q24" s="77">
        <v>38.24</v>
      </c>
      <c r="R24" s="80">
        <v>0</v>
      </c>
      <c r="S24" s="80">
        <v>0</v>
      </c>
      <c r="T24" s="78">
        <f>SUMPRODUCT(LTA!F24:AJ24,LTA!F$101:AJ$101,LTA!F$103:AJ$103)</f>
        <v>6.1899999999999995</v>
      </c>
      <c r="U24" s="78">
        <f>SUMPRODUCT(LTA!F24:AJ24,LTA!F$102:AJ$102,LTA!F$103:AJ$103)</f>
        <v>11.44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223.52999999999997</v>
      </c>
      <c r="AB24" s="117">
        <f>-STOA!N24</f>
        <v>-269.19</v>
      </c>
      <c r="AC24">
        <f t="shared" si="0"/>
        <v>13.375940883221082</v>
      </c>
      <c r="AD24">
        <f t="shared" si="1"/>
        <v>953.25822029409403</v>
      </c>
      <c r="AE24">
        <f>'IDT-1'!B24</f>
        <v>0</v>
      </c>
      <c r="AF24" s="26"/>
      <c r="AG24">
        <f t="shared" si="2"/>
        <v>953.25822029409403</v>
      </c>
      <c r="AI24" s="75">
        <f>PXIL!H24</f>
        <v>0</v>
      </c>
      <c r="AJ24" s="75">
        <f>PXIL!N24</f>
        <v>0</v>
      </c>
      <c r="AK24" s="75">
        <f>RTM_IEX!H24</f>
        <v>51.16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7.0073559999999997</v>
      </c>
      <c r="O25">
        <f>BRPL_ISGS_exbus!BB25</f>
        <v>710.4401437276606</v>
      </c>
      <c r="P25" s="77">
        <v>111.17</v>
      </c>
      <c r="Q25" s="77">
        <v>38.24</v>
      </c>
      <c r="R25" s="80">
        <v>0</v>
      </c>
      <c r="S25" s="80">
        <v>0</v>
      </c>
      <c r="T25" s="78">
        <f>SUMPRODUCT(LTA!F25:AJ25,LTA!F$101:AJ$101,LTA!F$103:AJ$103)</f>
        <v>6.11</v>
      </c>
      <c r="U25" s="78">
        <f>SUMPRODUCT(LTA!F25:AJ25,LTA!F$102:AJ$102,LTA!F$103:AJ$103)</f>
        <v>10.49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247.65999999999997</v>
      </c>
      <c r="AB25" s="117">
        <f>-STOA!N25</f>
        <v>-269.19</v>
      </c>
      <c r="AC25">
        <f t="shared" si="0"/>
        <v>13.882833415669328</v>
      </c>
      <c r="AD25">
        <f t="shared" si="1"/>
        <v>1010.352751903492</v>
      </c>
      <c r="AE25">
        <f>'IDT-1'!B25</f>
        <v>0</v>
      </c>
      <c r="AF25" s="26"/>
      <c r="AG25">
        <f t="shared" si="2"/>
        <v>1010.352751903492</v>
      </c>
      <c r="AI25" s="75">
        <f>PXIL!H25</f>
        <v>0</v>
      </c>
      <c r="AJ25" s="75">
        <f>PXIL!N25</f>
        <v>0</v>
      </c>
      <c r="AK25" s="75">
        <f>RTM_IEX!H25</f>
        <v>71.430000000000007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7.3050432000000001</v>
      </c>
      <c r="O26">
        <f>BRPL_ISGS_exbus!BB26</f>
        <v>720.6510395044038</v>
      </c>
      <c r="P26" s="77">
        <v>111.17</v>
      </c>
      <c r="Q26" s="77">
        <v>38.24</v>
      </c>
      <c r="R26" s="80">
        <v>0</v>
      </c>
      <c r="S26" s="80">
        <v>0</v>
      </c>
      <c r="T26" s="78">
        <f>SUMPRODUCT(LTA!F26:AJ26,LTA!F$101:AJ$101,LTA!F$103:AJ$103)</f>
        <v>6.13</v>
      </c>
      <c r="U26" s="78">
        <f>SUMPRODUCT(LTA!F26:AJ26,LTA!F$102:AJ$102,LTA!F$103:AJ$103)</f>
        <v>9.85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271.79000000000002</v>
      </c>
      <c r="AB26" s="117">
        <f>-STOA!N26</f>
        <v>-269.19</v>
      </c>
      <c r="AC26">
        <f t="shared" si="0"/>
        <v>13.961316945864668</v>
      </c>
      <c r="AD26">
        <f t="shared" si="1"/>
        <v>1019.1928513500399</v>
      </c>
      <c r="AE26">
        <f>'IDT-1'!B26</f>
        <v>0</v>
      </c>
      <c r="AF26" s="26"/>
      <c r="AG26">
        <f t="shared" si="2"/>
        <v>1019.1928513500399</v>
      </c>
      <c r="AI26" s="75">
        <f>PXIL!H26</f>
        <v>0</v>
      </c>
      <c r="AJ26" s="75">
        <f>PXIL!N26</f>
        <v>0</v>
      </c>
      <c r="AK26" s="75">
        <f>RTM_IEX!H26</f>
        <v>46.33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7.1612168</v>
      </c>
      <c r="O27">
        <f>BRPL_ISGS_exbus!BB27</f>
        <v>740.520581095534</v>
      </c>
      <c r="P27" s="77">
        <v>111.17</v>
      </c>
      <c r="Q27" s="77">
        <v>38.24</v>
      </c>
      <c r="R27" s="80">
        <v>8.84</v>
      </c>
      <c r="S27" s="80">
        <v>0</v>
      </c>
      <c r="T27" s="78">
        <f>SUMPRODUCT(LTA!F27:AJ27,LTA!F$101:AJ$101,LTA!F$103:AJ$103)</f>
        <v>6.1199999999999992</v>
      </c>
      <c r="U27" s="78">
        <f>SUMPRODUCT(LTA!F27:AJ27,LTA!F$102:AJ$102,LTA!F$103:AJ$103)</f>
        <v>8.69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387.85</v>
      </c>
      <c r="AB27" s="117">
        <f>-STOA!N27</f>
        <v>-358.1</v>
      </c>
      <c r="AC27">
        <f t="shared" si="0"/>
        <v>16.320343328759296</v>
      </c>
      <c r="AD27">
        <f t="shared" si="1"/>
        <v>1106.2956505235366</v>
      </c>
      <c r="AE27">
        <f>'IDT-1'!B27</f>
        <v>0</v>
      </c>
      <c r="AF27" s="26"/>
      <c r="AG27">
        <f t="shared" si="2"/>
        <v>1106.2956505235366</v>
      </c>
      <c r="AI27" s="75">
        <f>PXIL!H27</f>
        <v>0</v>
      </c>
      <c r="AJ27" s="75">
        <f>PXIL!N27</f>
        <v>0</v>
      </c>
      <c r="AK27" s="75">
        <f>RTM_IEX!H27</f>
        <v>83.01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7.2481815999999997</v>
      </c>
      <c r="O28">
        <f>BRPL_ISGS_exbus!BB28</f>
        <v>735.08159539834594</v>
      </c>
      <c r="P28" s="77">
        <v>111.17451690232407</v>
      </c>
      <c r="Q28" s="77">
        <v>38.24</v>
      </c>
      <c r="R28" s="80">
        <v>16.479999999999997</v>
      </c>
      <c r="S28" s="80">
        <v>0</v>
      </c>
      <c r="T28" s="78">
        <f>SUMPRODUCT(LTA!F28:AJ28,LTA!F$101:AJ$101,LTA!F$103:AJ$103)</f>
        <v>5.98</v>
      </c>
      <c r="U28" s="78">
        <f>SUMPRODUCT(LTA!F28:AJ28,LTA!F$102:AJ$102,LTA!F$103:AJ$103)</f>
        <v>7.39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450.59</v>
      </c>
      <c r="AB28" s="117">
        <f>-STOA!N28</f>
        <v>-358.1</v>
      </c>
      <c r="AC28">
        <f t="shared" si="0"/>
        <v>16.548637293604493</v>
      </c>
      <c r="AD28">
        <f t="shared" si="1"/>
        <v>1132.0098525638273</v>
      </c>
      <c r="AE28">
        <f>'IDT-1'!B28</f>
        <v>0</v>
      </c>
      <c r="AF28" s="26"/>
      <c r="AG28">
        <f t="shared" si="2"/>
        <v>1132.0098525638273</v>
      </c>
      <c r="AI28" s="75">
        <f>PXIL!H28</f>
        <v>0</v>
      </c>
      <c r="AJ28" s="75">
        <f>PXIL!N28</f>
        <v>0</v>
      </c>
      <c r="AK28" s="75">
        <f>RTM_IEX!H28</f>
        <v>45.36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7.1846303999999996</v>
      </c>
      <c r="O29">
        <f>BRPL_ISGS_exbus!BB29</f>
        <v>704.63961445048017</v>
      </c>
      <c r="P29" s="77">
        <v>111.17451690232407</v>
      </c>
      <c r="Q29" s="77">
        <v>38.24</v>
      </c>
      <c r="R29" s="80">
        <v>30.08</v>
      </c>
      <c r="S29" s="80">
        <v>0</v>
      </c>
      <c r="T29" s="78">
        <f>SUMPRODUCT(LTA!F29:AJ29,LTA!F$101:AJ$101,LTA!F$103:AJ$103)</f>
        <v>6.1400000000000006</v>
      </c>
      <c r="U29" s="78">
        <f>SUMPRODUCT(LTA!F29:AJ29,LTA!F$102:AJ$102,LTA!F$103:AJ$103)</f>
        <v>7.1899999999999995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474.71999999999997</v>
      </c>
      <c r="AB29" s="117">
        <f>-STOA!N29</f>
        <v>-358.1</v>
      </c>
      <c r="AC29">
        <f t="shared" si="0"/>
        <v>16.450468610703275</v>
      </c>
      <c r="AD29">
        <f t="shared" si="1"/>
        <v>1120.952489098863</v>
      </c>
      <c r="AE29">
        <f>'IDT-1'!B29</f>
        <v>0</v>
      </c>
      <c r="AF29" s="26"/>
      <c r="AG29">
        <f t="shared" si="2"/>
        <v>1120.952489098863</v>
      </c>
      <c r="AI29" s="75">
        <f>PXIL!H29</f>
        <v>0</v>
      </c>
      <c r="AJ29" s="75">
        <f>PXIL!N29</f>
        <v>0</v>
      </c>
      <c r="AK29" s="75">
        <f>RTM_IEX!H29</f>
        <v>27.02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7.1846303999999996</v>
      </c>
      <c r="O30">
        <f>BRPL_ISGS_exbus!BB30</f>
        <v>704.63961445048017</v>
      </c>
      <c r="P30" s="77">
        <v>111.17451690232407</v>
      </c>
      <c r="Q30" s="77">
        <v>38.24</v>
      </c>
      <c r="R30" s="80">
        <v>45.999999999999993</v>
      </c>
      <c r="S30" s="80">
        <v>0</v>
      </c>
      <c r="T30" s="78">
        <f>SUMPRODUCT(LTA!F30:AJ30,LTA!F$101:AJ$101,LTA!F$103:AJ$103)</f>
        <v>6.57</v>
      </c>
      <c r="U30" s="78">
        <f>SUMPRODUCT(LTA!F30:AJ30,LTA!F$102:AJ$102,LTA!F$103:AJ$103)</f>
        <v>7.6099999999999994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504.06</v>
      </c>
      <c r="AB30" s="117">
        <f>-STOA!N30</f>
        <v>-358.1</v>
      </c>
      <c r="AC30">
        <f t="shared" si="0"/>
        <v>16.898828610703273</v>
      </c>
      <c r="AD30">
        <f t="shared" si="1"/>
        <v>1171.4541290988629</v>
      </c>
      <c r="AE30">
        <f>'IDT-1'!B30</f>
        <v>0</v>
      </c>
      <c r="AF30" s="26"/>
      <c r="AG30">
        <f t="shared" si="2"/>
        <v>1171.4541290988629</v>
      </c>
      <c r="AI30" s="75">
        <f>PXIL!H30</f>
        <v>0</v>
      </c>
      <c r="AJ30" s="75">
        <f>PXIL!N30</f>
        <v>0</v>
      </c>
      <c r="AK30" s="75">
        <f>RTM_IEX!H30</f>
        <v>31.86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7.296681200000001</v>
      </c>
      <c r="O31">
        <f>BRPL_ISGS_exbus!BB31</f>
        <v>759.66587079646661</v>
      </c>
      <c r="P31" s="77">
        <v>111.17451690232407</v>
      </c>
      <c r="Q31" s="77">
        <v>38.24</v>
      </c>
      <c r="R31" s="80">
        <v>46</v>
      </c>
      <c r="S31" s="80">
        <v>0</v>
      </c>
      <c r="T31" s="78">
        <f>SUMPRODUCT(LTA!F31:AJ31,LTA!F$101:AJ$101,LTA!F$103:AJ$103)</f>
        <v>11.55</v>
      </c>
      <c r="U31" s="78">
        <f>SUMPRODUCT(LTA!F31:AJ31,LTA!F$102:AJ$102,LTA!F$103:AJ$103)</f>
        <v>7.37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476.08</v>
      </c>
      <c r="AB31" s="117">
        <f>-STOA!N31</f>
        <v>-358.1</v>
      </c>
      <c r="AC31">
        <f t="shared" si="0"/>
        <v>16.924685713587955</v>
      </c>
      <c r="AD31">
        <f t="shared" si="1"/>
        <v>1174.3665791419642</v>
      </c>
      <c r="AE31">
        <f>'IDT-1'!B31</f>
        <v>0</v>
      </c>
      <c r="AF31" s="26"/>
      <c r="AG31">
        <f t="shared" si="2"/>
        <v>1174.3665791419642</v>
      </c>
      <c r="AI31" s="75">
        <f>PXIL!H31</f>
        <v>0</v>
      </c>
      <c r="AJ31" s="75">
        <f>PXIL!N31</f>
        <v>0</v>
      </c>
      <c r="AK31" s="75">
        <f>RTM_IEX!H31</f>
        <v>2.9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4.1919962062772216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7.3619047999999996</v>
      </c>
      <c r="O32">
        <f>BRPL_ISGS_exbus!BB32</f>
        <v>762.30222496761201</v>
      </c>
      <c r="P32" s="77">
        <v>111.17451690232407</v>
      </c>
      <c r="Q32" s="77">
        <v>38.24</v>
      </c>
      <c r="R32" s="80">
        <v>46</v>
      </c>
      <c r="S32" s="80">
        <v>0</v>
      </c>
      <c r="T32" s="78">
        <f>SUMPRODUCT(LTA!F32:AJ32,LTA!F$101:AJ$101,LTA!F$103:AJ$103)</f>
        <v>22.909999999999997</v>
      </c>
      <c r="U32" s="78">
        <f>SUMPRODUCT(LTA!F32:AJ32,LTA!F$102:AJ$102,LTA!F$103:AJ$103)</f>
        <v>7.34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482.5</v>
      </c>
      <c r="AB32" s="117">
        <f>-STOA!N32</f>
        <v>-358.1</v>
      </c>
      <c r="AC32">
        <f t="shared" si="0"/>
        <v>17.280932485986398</v>
      </c>
      <c r="AD32">
        <f t="shared" si="1"/>
        <v>1214.4929201421162</v>
      </c>
      <c r="AE32">
        <f>'IDT-1'!B32</f>
        <v>0</v>
      </c>
      <c r="AF32" s="26"/>
      <c r="AG32">
        <f t="shared" si="2"/>
        <v>1214.4929201421162</v>
      </c>
      <c r="AI32" s="75">
        <f>PXIL!H32</f>
        <v>0</v>
      </c>
      <c r="AJ32" s="75">
        <f>PXIL!N32</f>
        <v>0</v>
      </c>
      <c r="AK32" s="75">
        <f>RTM_IEX!H32</f>
        <v>31.86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7.1679063999999988</v>
      </c>
      <c r="O33">
        <f>BRPL_ISGS_exbus!BB33</f>
        <v>738.20038351498545</v>
      </c>
      <c r="P33" s="77">
        <v>111.17451690232407</v>
      </c>
      <c r="Q33" s="77">
        <v>38.24</v>
      </c>
      <c r="R33" s="80">
        <v>46</v>
      </c>
      <c r="S33" s="80">
        <v>0</v>
      </c>
      <c r="T33" s="78">
        <f>SUMPRODUCT(LTA!F33:AJ33,LTA!F$101:AJ$101,LTA!F$103:AJ$103)</f>
        <v>39.65</v>
      </c>
      <c r="U33" s="78">
        <f>SUMPRODUCT(LTA!F33:AJ33,LTA!F$102:AJ$102,LTA!F$103:AJ$103)</f>
        <v>7.34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484.79</v>
      </c>
      <c r="AB33" s="117">
        <f>-STOA!N33</f>
        <v>-358.1</v>
      </c>
      <c r="AC33">
        <f t="shared" si="0"/>
        <v>17.74068812766971</v>
      </c>
      <c r="AD33">
        <f t="shared" si="1"/>
        <v>1266.2781237826273</v>
      </c>
      <c r="AE33">
        <f>'IDT-1'!B33</f>
        <v>0</v>
      </c>
      <c r="AF33" s="26"/>
      <c r="AG33">
        <f t="shared" si="2"/>
        <v>1266.2781237826273</v>
      </c>
      <c r="AI33" s="75">
        <f>PXIL!H33</f>
        <v>0</v>
      </c>
      <c r="AJ33" s="75">
        <f>PXIL!N33</f>
        <v>0</v>
      </c>
      <c r="AK33" s="75">
        <f>RTM_IEX!H33</f>
        <v>79.14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7.3134052000000001</v>
      </c>
      <c r="O34">
        <f>BRPL_ISGS_exbus!BB34</f>
        <v>751.2566436035487</v>
      </c>
      <c r="P34" s="77">
        <v>111.17</v>
      </c>
      <c r="Q34" s="77">
        <v>38.24</v>
      </c>
      <c r="R34" s="80">
        <v>46</v>
      </c>
      <c r="S34" s="80">
        <v>0</v>
      </c>
      <c r="T34" s="78">
        <f>SUMPRODUCT(LTA!F34:AJ34,LTA!F$101:AJ$101,LTA!F$103:AJ$103)</f>
        <v>60.760000000000005</v>
      </c>
      <c r="U34" s="78">
        <f>SUMPRODUCT(LTA!F34:AJ34,LTA!F$102:AJ$102,LTA!F$103:AJ$103)</f>
        <v>7.2799999999999994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495.29</v>
      </c>
      <c r="AB34" s="117">
        <f>-STOA!N34</f>
        <v>-358.1</v>
      </c>
      <c r="AC34">
        <f t="shared" si="0"/>
        <v>17.624855857148614</v>
      </c>
      <c r="AD34">
        <f t="shared" si="1"/>
        <v>1253.2311980393877</v>
      </c>
      <c r="AE34">
        <f>'IDT-1'!B34</f>
        <v>0</v>
      </c>
      <c r="AF34" s="26"/>
      <c r="AG34">
        <f t="shared" si="2"/>
        <v>1253.2311980393877</v>
      </c>
      <c r="AI34" s="75">
        <f>PXIL!H34</f>
        <v>0</v>
      </c>
      <c r="AJ34" s="75">
        <f>PXIL!N34</f>
        <v>0</v>
      </c>
      <c r="AK34" s="75">
        <f>RTM_IEX!H34</f>
        <v>21.23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7.5057312000000005</v>
      </c>
      <c r="O35">
        <f>BRPL_ISGS_exbus!BB35</f>
        <v>665.54573650315137</v>
      </c>
      <c r="P35" s="77">
        <v>111.17</v>
      </c>
      <c r="Q35" s="77">
        <v>38.24</v>
      </c>
      <c r="R35" s="80">
        <v>46.499999999999993</v>
      </c>
      <c r="S35" s="80">
        <v>0</v>
      </c>
      <c r="T35" s="78">
        <f>SUMPRODUCT(LTA!F35:AJ35,LTA!F$101:AJ$101,LTA!F$103:AJ$103)</f>
        <v>75.73</v>
      </c>
      <c r="U35" s="78">
        <f>SUMPRODUCT(LTA!F35:AJ35,LTA!F$102:AJ$102,LTA!F$103:AJ$103)</f>
        <v>7.1999999999999993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517.27</v>
      </c>
      <c r="AB35" s="117">
        <f>-STOA!N35</f>
        <v>-358.1</v>
      </c>
      <c r="AC35">
        <f t="shared" si="0"/>
        <v>18.002408434511928</v>
      </c>
      <c r="AD35">
        <f t="shared" si="1"/>
        <v>1295.7573474351286</v>
      </c>
      <c r="AE35">
        <f>'IDT-1'!B35</f>
        <v>0</v>
      </c>
      <c r="AF35" s="26"/>
      <c r="AG35">
        <f t="shared" si="2"/>
        <v>1295.7573474351286</v>
      </c>
      <c r="AI35" s="75">
        <f>PXIL!H35</f>
        <v>0</v>
      </c>
      <c r="AJ35" s="75">
        <f>PXIL!N35</f>
        <v>0</v>
      </c>
      <c r="AK35" s="75">
        <f>RTM_IEX!H35</f>
        <v>112.93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4.0670338481561217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7.1929923999999996</v>
      </c>
      <c r="O36">
        <f>BRPL_ISGS_exbus!BB36</f>
        <v>657.38548408246868</v>
      </c>
      <c r="P36" s="77">
        <v>111.17</v>
      </c>
      <c r="Q36" s="77">
        <v>38.24</v>
      </c>
      <c r="R36" s="80">
        <v>46.499999999999993</v>
      </c>
      <c r="S36" s="80">
        <v>0</v>
      </c>
      <c r="T36" s="78">
        <f>SUMPRODUCT(LTA!F36:AJ36,LTA!F$101:AJ$101,LTA!F$103:AJ$103)</f>
        <v>107.33999999999999</v>
      </c>
      <c r="U36" s="78">
        <f>SUMPRODUCT(LTA!F36:AJ36,LTA!F$102:AJ$102,LTA!F$103:AJ$103)</f>
        <v>7.49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516.79</v>
      </c>
      <c r="AB36" s="117">
        <f>-STOA!N36</f>
        <v>-358.1</v>
      </c>
      <c r="AC36">
        <f t="shared" si="0"/>
        <v>17.847167319585218</v>
      </c>
      <c r="AD36">
        <f t="shared" si="1"/>
        <v>1278.2715527629289</v>
      </c>
      <c r="AE36">
        <f>'IDT-1'!B36</f>
        <v>0</v>
      </c>
      <c r="AF36" s="26"/>
      <c r="AG36">
        <f t="shared" si="2"/>
        <v>1278.2715527629289</v>
      </c>
      <c r="AI36" s="75">
        <f>PXIL!H36</f>
        <v>0</v>
      </c>
      <c r="AJ36" s="75">
        <f>PXIL!N36</f>
        <v>0</v>
      </c>
      <c r="AK36" s="75">
        <f>RTM_IEX!H36</f>
        <v>82.05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7.3535428000000005</v>
      </c>
      <c r="O37">
        <f>BRPL_ISGS_exbus!BB37</f>
        <v>638.52638409371218</v>
      </c>
      <c r="P37" s="77">
        <v>111.17</v>
      </c>
      <c r="Q37" s="77">
        <v>38.24</v>
      </c>
      <c r="R37" s="80">
        <v>46.499999999999993</v>
      </c>
      <c r="S37" s="80">
        <v>0</v>
      </c>
      <c r="T37" s="78">
        <f>SUMPRODUCT(LTA!F37:AJ37,LTA!F$101:AJ$101,LTA!F$103:AJ$103)</f>
        <v>146.35</v>
      </c>
      <c r="U37" s="78">
        <f>SUMPRODUCT(LTA!F37:AJ37,LTA!F$102:AJ$102,LTA!F$103:AJ$103)</f>
        <v>7.58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509.31</v>
      </c>
      <c r="AB37" s="117">
        <f>-STOA!N37</f>
        <v>-358.1</v>
      </c>
      <c r="AC37">
        <f t="shared" si="0"/>
        <v>17.630066875388863</v>
      </c>
      <c r="AD37">
        <f t="shared" si="1"/>
        <v>1253.8181481848119</v>
      </c>
      <c r="AE37">
        <f>'IDT-1'!B37</f>
        <v>0</v>
      </c>
      <c r="AF37" s="26"/>
      <c r="AG37">
        <f t="shared" si="2"/>
        <v>1253.8181481848119</v>
      </c>
      <c r="AI37" s="75">
        <f>PXIL!H37</f>
        <v>0</v>
      </c>
      <c r="AJ37" s="75">
        <f>PXIL!N37</f>
        <v>0</v>
      </c>
      <c r="AK37" s="75">
        <f>RTM_IEX!H37</f>
        <v>34.75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3.8580377262861258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7.5692823999999987</v>
      </c>
      <c r="O38">
        <f>BRPL_ISGS_exbus!BB38</f>
        <v>632.03699467371212</v>
      </c>
      <c r="P38" s="77">
        <v>111.17</v>
      </c>
      <c r="Q38" s="77">
        <v>38.24</v>
      </c>
      <c r="R38" s="80">
        <v>46.499999999999993</v>
      </c>
      <c r="S38" s="80">
        <v>0</v>
      </c>
      <c r="T38" s="78">
        <f>SUMPRODUCT(LTA!F38:AJ38,LTA!F$101:AJ$101,LTA!F$103:AJ$103)</f>
        <v>187</v>
      </c>
      <c r="U38" s="78">
        <f>SUMPRODUCT(LTA!F38:AJ38,LTA!F$102:AJ$102,LTA!F$103:AJ$103)</f>
        <v>7.6899999999999995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486.03000000000003</v>
      </c>
      <c r="AB38" s="117">
        <f>-STOA!N38</f>
        <v>-358.1</v>
      </c>
      <c r="AC38">
        <f t="shared" si="0"/>
        <v>17.896260798915705</v>
      </c>
      <c r="AD38">
        <f t="shared" si="1"/>
        <v>1283.8012637529723</v>
      </c>
      <c r="AE38">
        <f>'IDT-1'!B38</f>
        <v>0</v>
      </c>
      <c r="AF38" s="26"/>
      <c r="AG38">
        <f t="shared" si="2"/>
        <v>1283.8012637529723</v>
      </c>
      <c r="AI38" s="75">
        <f>PXIL!H38</f>
        <v>0</v>
      </c>
      <c r="AJ38" s="75">
        <f>PXIL!N38</f>
        <v>0</v>
      </c>
      <c r="AK38" s="75">
        <f>RTM_IEX!H38</f>
        <v>63.71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82.26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7.2816296000000005</v>
      </c>
      <c r="O39">
        <f>BRPL_ISGS_exbus!BB39</f>
        <v>619.75705604693576</v>
      </c>
      <c r="P39" s="77">
        <v>111.17</v>
      </c>
      <c r="Q39" s="77">
        <v>38.24</v>
      </c>
      <c r="R39" s="80">
        <v>46.499999999999993</v>
      </c>
      <c r="S39" s="80">
        <v>0</v>
      </c>
      <c r="T39" s="78">
        <f>SUMPRODUCT(LTA!F39:AJ39,LTA!F$101:AJ$101,LTA!F$103:AJ$103)</f>
        <v>215.26999999999998</v>
      </c>
      <c r="U39" s="78">
        <f>SUMPRODUCT(LTA!F39:AJ39,LTA!F$102:AJ$102,LTA!F$103:AJ$103)</f>
        <v>7.4700000000000006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488.21</v>
      </c>
      <c r="AB39" s="117">
        <f>-STOA!N39</f>
        <v>-358.1</v>
      </c>
      <c r="AC39">
        <f t="shared" si="0"/>
        <v>17.673458802139816</v>
      </c>
      <c r="AD39">
        <f t="shared" si="1"/>
        <v>1258.705657025215</v>
      </c>
      <c r="AE39">
        <f>'IDT-1'!B39</f>
        <v>0</v>
      </c>
      <c r="AF39" s="26"/>
      <c r="AG39">
        <f t="shared" si="2"/>
        <v>1258.705657025215</v>
      </c>
      <c r="AI39" s="75">
        <f>PXIL!H39</f>
        <v>0</v>
      </c>
      <c r="AJ39" s="75">
        <f>PXIL!N39</f>
        <v>0</v>
      </c>
      <c r="AK39" s="75">
        <f>RTM_IEX!H39</f>
        <v>11.58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82.26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7.5140931999999996</v>
      </c>
      <c r="O40">
        <f>BRPL_ISGS_exbus!BB40</f>
        <v>612.95461216607418</v>
      </c>
      <c r="P40" s="77">
        <v>111.17</v>
      </c>
      <c r="Q40" s="77">
        <v>38.24</v>
      </c>
      <c r="R40" s="80">
        <v>46.499999999999993</v>
      </c>
      <c r="S40" s="80">
        <v>0</v>
      </c>
      <c r="T40" s="78">
        <f>SUMPRODUCT(LTA!F40:AJ40,LTA!F$101:AJ$101,LTA!F$103:AJ$103)</f>
        <v>194.03</v>
      </c>
      <c r="U40" s="78">
        <f>SUMPRODUCT(LTA!F40:AJ40,LTA!F$102:AJ$102,LTA!F$103:AJ$103)</f>
        <v>7.4499999999999993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332.03</v>
      </c>
      <c r="Z40" s="75">
        <f>IEX!N40</f>
        <v>0</v>
      </c>
      <c r="AA40" s="117">
        <f>STOA!H40</f>
        <v>149.06</v>
      </c>
      <c r="AB40" s="117">
        <f>-STOA!N40</f>
        <v>-358.1</v>
      </c>
      <c r="AC40">
        <f t="shared" si="0"/>
        <v>17.697218975668232</v>
      </c>
      <c r="AD40">
        <f t="shared" si="1"/>
        <v>1261.3819165708248</v>
      </c>
      <c r="AE40">
        <f>'IDT-1'!B40</f>
        <v>0</v>
      </c>
      <c r="AF40" s="26"/>
      <c r="AG40">
        <f t="shared" si="2"/>
        <v>1261.3819165708248</v>
      </c>
      <c r="AI40" s="75">
        <f>PXIL!H40</f>
        <v>0</v>
      </c>
      <c r="AJ40" s="75">
        <f>PXIL!N40</f>
        <v>0</v>
      </c>
      <c r="AK40" s="75">
        <f>RTM_IEX!H40</f>
        <v>49.23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82.26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7.1444927999999992</v>
      </c>
      <c r="O41">
        <f>BRPL_ISGS_exbus!BB41</f>
        <v>650.53666774927422</v>
      </c>
      <c r="P41" s="77">
        <v>111.17</v>
      </c>
      <c r="Q41" s="77">
        <v>38.24</v>
      </c>
      <c r="R41" s="80">
        <v>46.499999999999993</v>
      </c>
      <c r="S41" s="80">
        <v>0</v>
      </c>
      <c r="T41" s="78">
        <f>SUMPRODUCT(LTA!F41:AJ41,LTA!F$101:AJ$101,LTA!F$103:AJ$103)</f>
        <v>217.54999999999998</v>
      </c>
      <c r="U41" s="78">
        <f>SUMPRODUCT(LTA!F41:AJ41,LTA!F$102:AJ$102,LTA!F$103:AJ$103)</f>
        <v>7.62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284.74</v>
      </c>
      <c r="Z41" s="75">
        <f>IEX!N41</f>
        <v>0</v>
      </c>
      <c r="AA41" s="117">
        <f>STOA!H41</f>
        <v>163.06</v>
      </c>
      <c r="AB41" s="117">
        <f>-STOA!N41</f>
        <v>-358.1</v>
      </c>
      <c r="AC41">
        <f t="shared" si="0"/>
        <v>18.381792581280394</v>
      </c>
      <c r="AD41">
        <f t="shared" si="1"/>
        <v>1338.4897981484125</v>
      </c>
      <c r="AE41">
        <f>'IDT-1'!B41</f>
        <v>0</v>
      </c>
      <c r="AF41" s="26"/>
      <c r="AG41">
        <f t="shared" si="2"/>
        <v>1338.4897981484125</v>
      </c>
      <c r="AI41" s="75">
        <f>PXIL!H41</f>
        <v>0</v>
      </c>
      <c r="AJ41" s="75">
        <f>PXIL!N41</f>
        <v>0</v>
      </c>
      <c r="AK41" s="75">
        <f>RTM_IEX!H41</f>
        <v>99.41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82.26</v>
      </c>
      <c r="J42">
        <f>Bawana_RLNG!P42</f>
        <v>0</v>
      </c>
      <c r="K42">
        <f>Bawana_Spot!P42</f>
        <v>0</v>
      </c>
      <c r="L42">
        <f>TWOMCL!O42</f>
        <v>-5.9809954751131214</v>
      </c>
      <c r="M42">
        <f>EDWPCL!S42</f>
        <v>0</v>
      </c>
      <c r="N42">
        <f>'MSW BWN'!S42</f>
        <v>7.3769563999999992</v>
      </c>
      <c r="O42">
        <f>BRPL_ISGS_exbus!BB42</f>
        <v>650.53666774927422</v>
      </c>
      <c r="P42" s="77">
        <v>111.17</v>
      </c>
      <c r="Q42" s="77">
        <v>38.24</v>
      </c>
      <c r="R42" s="80">
        <v>46.499999999999993</v>
      </c>
      <c r="S42" s="80">
        <v>0</v>
      </c>
      <c r="T42" s="78">
        <f>SUMPRODUCT(LTA!F42:AJ42,LTA!F$101:AJ$101,LTA!F$103:AJ$103)</f>
        <v>240.47</v>
      </c>
      <c r="U42" s="78">
        <f>SUMPRODUCT(LTA!F42:AJ42,LTA!F$102:AJ$102,LTA!F$103:AJ$103)</f>
        <v>7.6899999999999995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270.26</v>
      </c>
      <c r="Z42" s="75">
        <f>IEX!N42</f>
        <v>0</v>
      </c>
      <c r="AA42" s="117">
        <f>STOA!H42</f>
        <v>170.06</v>
      </c>
      <c r="AB42" s="117">
        <f>-STOA!N42</f>
        <v>-358.1</v>
      </c>
      <c r="AC42">
        <f t="shared" si="0"/>
        <v>18.340743876373651</v>
      </c>
      <c r="AD42">
        <f t="shared" si="1"/>
        <v>1334.1591052263168</v>
      </c>
      <c r="AE42">
        <f>'IDT-1'!B42</f>
        <v>0</v>
      </c>
      <c r="AF42" s="26"/>
      <c r="AG42">
        <f t="shared" si="2"/>
        <v>1334.1591052263168</v>
      </c>
      <c r="AI42" s="75">
        <f>PXIL!H42</f>
        <v>0</v>
      </c>
      <c r="AJ42" s="75">
        <f>PXIL!N42</f>
        <v>0</v>
      </c>
      <c r="AK42" s="75">
        <f>RTM_IEX!H42</f>
        <v>79.150000000000006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7.4170939999999987</v>
      </c>
      <c r="O43">
        <f>BRPL_ISGS_exbus!BB43</f>
        <v>621.65392616548706</v>
      </c>
      <c r="P43" s="77">
        <v>111.17</v>
      </c>
      <c r="Q43" s="77">
        <v>38.24</v>
      </c>
      <c r="R43" s="80">
        <v>46.499999999999993</v>
      </c>
      <c r="S43" s="80">
        <v>0</v>
      </c>
      <c r="T43" s="78">
        <f>SUMPRODUCT(LTA!F43:AJ43,LTA!F$101:AJ$101,LTA!F$103:AJ$103)</f>
        <v>254.15000000000003</v>
      </c>
      <c r="U43" s="78">
        <f>SUMPRODUCT(LTA!F43:AJ43,LTA!F$102:AJ$102,LTA!F$103:AJ$103)</f>
        <v>7.6899999999999995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278.94</v>
      </c>
      <c r="Z43" s="75">
        <f>IEX!N43</f>
        <v>0</v>
      </c>
      <c r="AA43" s="117">
        <f>STOA!H43</f>
        <v>177.06</v>
      </c>
      <c r="AB43" s="117">
        <f>-STOA!N43</f>
        <v>-358.1</v>
      </c>
      <c r="AC43">
        <f t="shared" si="0"/>
        <v>19.044361613992404</v>
      </c>
      <c r="AD43">
        <f t="shared" si="1"/>
        <v>1413.1191646511563</v>
      </c>
      <c r="AE43">
        <f>'IDT-1'!B43</f>
        <v>0</v>
      </c>
      <c r="AF43" s="26"/>
      <c r="AG43">
        <f t="shared" si="2"/>
        <v>1413.1191646511563</v>
      </c>
      <c r="AI43" s="75">
        <f>PXIL!H43</f>
        <v>0</v>
      </c>
      <c r="AJ43" s="75">
        <f>PXIL!N43</f>
        <v>0</v>
      </c>
      <c r="AK43" s="75">
        <f>RTM_IEX!H43</f>
        <v>157.32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7.2164059999999992</v>
      </c>
      <c r="O44">
        <f>BRPL_ISGS_exbus!BB44</f>
        <v>598.24598281738713</v>
      </c>
      <c r="P44" s="77">
        <v>111.17</v>
      </c>
      <c r="Q44" s="77">
        <v>38.24</v>
      </c>
      <c r="R44" s="80">
        <v>46.499999999999993</v>
      </c>
      <c r="S44" s="80">
        <v>0</v>
      </c>
      <c r="T44" s="78">
        <f>SUMPRODUCT(LTA!F44:AJ44,LTA!F$101:AJ$101,LTA!F$103:AJ$103)</f>
        <v>315.93</v>
      </c>
      <c r="U44" s="78">
        <f>SUMPRODUCT(LTA!F44:AJ44,LTA!F$102:AJ$102,LTA!F$103:AJ$103)</f>
        <v>7.48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275.08</v>
      </c>
      <c r="Z44" s="75">
        <f>IEX!N44</f>
        <v>0</v>
      </c>
      <c r="AA44" s="117">
        <f>STOA!H44</f>
        <v>178.46</v>
      </c>
      <c r="AB44" s="117">
        <f>-STOA!N44</f>
        <v>-358.1</v>
      </c>
      <c r="AC44">
        <f t="shared" si="0"/>
        <v>19.110549658129123</v>
      </c>
      <c r="AD44">
        <f t="shared" si="1"/>
        <v>1420.5743452589195</v>
      </c>
      <c r="AE44">
        <f>'IDT-1'!B44</f>
        <v>0</v>
      </c>
      <c r="AF44" s="26"/>
      <c r="AG44">
        <f t="shared" si="2"/>
        <v>1420.5743452589195</v>
      </c>
      <c r="AI44" s="75">
        <f>PXIL!H44</f>
        <v>0</v>
      </c>
      <c r="AJ44" s="75">
        <f>PXIL!N44</f>
        <v>0</v>
      </c>
      <c r="AK44" s="75">
        <f>RTM_IEX!H44</f>
        <v>129.34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7.1444927999999992</v>
      </c>
      <c r="O45">
        <f>BRPL_ISGS_exbus!BB45</f>
        <v>581.21991976144147</v>
      </c>
      <c r="P45" s="77">
        <v>111.17</v>
      </c>
      <c r="Q45" s="77">
        <v>38.24</v>
      </c>
      <c r="R45" s="80">
        <v>46.499999999999993</v>
      </c>
      <c r="S45" s="80">
        <v>0</v>
      </c>
      <c r="T45" s="78">
        <f>SUMPRODUCT(LTA!F45:AJ45,LTA!F$101:AJ$101,LTA!F$103:AJ$103)</f>
        <v>331.75000000000006</v>
      </c>
      <c r="U45" s="78">
        <f>SUMPRODUCT(LTA!F45:AJ45,LTA!F$102:AJ$102,LTA!F$103:AJ$103)</f>
        <v>7.49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274.12</v>
      </c>
      <c r="Z45" s="75">
        <f>IEX!N45</f>
        <v>0</v>
      </c>
      <c r="AA45" s="117">
        <f>STOA!H45</f>
        <v>178.46</v>
      </c>
      <c r="AB45" s="117">
        <f>-STOA!N45</f>
        <v>-358.1</v>
      </c>
      <c r="AC45">
        <f t="shared" si="0"/>
        <v>19.022919467076797</v>
      </c>
      <c r="AD45">
        <f t="shared" si="1"/>
        <v>1410.7039991940264</v>
      </c>
      <c r="AE45">
        <f>'IDT-1'!B45</f>
        <v>0</v>
      </c>
      <c r="AF45" s="26"/>
      <c r="AG45">
        <f t="shared" si="2"/>
        <v>1410.7039991940264</v>
      </c>
      <c r="AI45" s="75">
        <f>PXIL!H45</f>
        <v>0</v>
      </c>
      <c r="AJ45" s="75">
        <f>PXIL!N45</f>
        <v>0</v>
      </c>
      <c r="AK45" s="75">
        <f>RTM_IEX!H45</f>
        <v>121.61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6.1895523999999993</v>
      </c>
      <c r="O46">
        <f>BRPL_ISGS_exbus!BB46</f>
        <v>582.64611395030136</v>
      </c>
      <c r="P46" s="77">
        <v>111.17</v>
      </c>
      <c r="Q46" s="77">
        <v>38.24</v>
      </c>
      <c r="R46" s="80">
        <v>46.499999999999993</v>
      </c>
      <c r="S46" s="80">
        <v>0</v>
      </c>
      <c r="T46" s="78">
        <f>SUMPRODUCT(LTA!F46:AJ46,LTA!F$101:AJ$101,LTA!F$103:AJ$103)</f>
        <v>337.89</v>
      </c>
      <c r="U46" s="78">
        <f>SUMPRODUCT(LTA!F46:AJ46,LTA!F$102:AJ$102,LTA!F$103:AJ$103)</f>
        <v>7.21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268.33</v>
      </c>
      <c r="Z46" s="75">
        <f>IEX!N46</f>
        <v>0</v>
      </c>
      <c r="AA46" s="117">
        <f>STOA!H46</f>
        <v>178.46</v>
      </c>
      <c r="AB46" s="117">
        <f>-STOA!N46</f>
        <v>-358.1</v>
      </c>
      <c r="AC46">
        <f t="shared" si="0"/>
        <v>18.968282500418766</v>
      </c>
      <c r="AD46">
        <f t="shared" si="1"/>
        <v>1404.549889949544</v>
      </c>
      <c r="AE46">
        <f>'IDT-1'!B46</f>
        <v>0</v>
      </c>
      <c r="AF46" s="26"/>
      <c r="AG46">
        <f t="shared" si="2"/>
        <v>1404.549889949544</v>
      </c>
      <c r="AI46" s="75">
        <f>PXIL!H46</f>
        <v>0</v>
      </c>
      <c r="AJ46" s="75">
        <f>PXIL!N46</f>
        <v>0</v>
      </c>
      <c r="AK46" s="75">
        <f>RTM_IEX!H46</f>
        <v>114.86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12.365406713032959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6.9354427999999997</v>
      </c>
      <c r="O47">
        <f>BRPL_ISGS_exbus!BB47</f>
        <v>578.23375225810639</v>
      </c>
      <c r="P47" s="77">
        <v>111.11</v>
      </c>
      <c r="Q47" s="77">
        <v>38.22</v>
      </c>
      <c r="R47" s="80">
        <v>46.499999999999993</v>
      </c>
      <c r="S47" s="80">
        <v>0</v>
      </c>
      <c r="T47" s="78">
        <f>SUMPRODUCT(LTA!F47:AJ47,LTA!F$101:AJ$101,LTA!F$103:AJ$103)</f>
        <v>345.29</v>
      </c>
      <c r="U47" s="78">
        <f>SUMPRODUCT(LTA!F47:AJ47,LTA!F$102:AJ$102,LTA!F$103:AJ$103)</f>
        <v>7.42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275.08</v>
      </c>
      <c r="Z47" s="75">
        <f>IEX!N47</f>
        <v>0</v>
      </c>
      <c r="AA47" s="117">
        <f>STOA!H47</f>
        <v>178.46</v>
      </c>
      <c r="AB47" s="117">
        <f>-STOA!N47</f>
        <v>-358.1</v>
      </c>
      <c r="AC47">
        <f t="shared" si="0"/>
        <v>18.54508732426175</v>
      </c>
      <c r="AD47">
        <f t="shared" si="1"/>
        <v>1356.8827241987674</v>
      </c>
      <c r="AE47">
        <f>'IDT-1'!B47</f>
        <v>0</v>
      </c>
      <c r="AF47" s="26"/>
      <c r="AG47">
        <f t="shared" si="2"/>
        <v>1356.8827241987674</v>
      </c>
      <c r="AI47" s="75">
        <f>PXIL!H47</f>
        <v>0</v>
      </c>
      <c r="AJ47" s="75">
        <f>PXIL!N47</f>
        <v>0</v>
      </c>
      <c r="AK47" s="75">
        <f>RTM_IEX!H47</f>
        <v>57.92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7.2883191999999983</v>
      </c>
      <c r="O48">
        <f>BRPL_ISGS_exbus!BB48</f>
        <v>581.65839063703345</v>
      </c>
      <c r="P48" s="77">
        <v>111.11</v>
      </c>
      <c r="Q48" s="77">
        <v>38.22</v>
      </c>
      <c r="R48" s="80">
        <v>46.499999999999993</v>
      </c>
      <c r="S48" s="80">
        <v>0</v>
      </c>
      <c r="T48" s="78">
        <f>SUMPRODUCT(LTA!F48:AJ48,LTA!F$101:AJ$101,LTA!F$103:AJ$103)</f>
        <v>348.96000000000004</v>
      </c>
      <c r="U48" s="78">
        <f>SUMPRODUCT(LTA!F48:AJ48,LTA!F$102:AJ$102,LTA!F$103:AJ$103)</f>
        <v>7.15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272.19</v>
      </c>
      <c r="Z48" s="75">
        <f>IEX!N48</f>
        <v>0</v>
      </c>
      <c r="AA48" s="117">
        <f>STOA!H48</f>
        <v>178.46</v>
      </c>
      <c r="AB48" s="117">
        <f>-STOA!N48</f>
        <v>-358.1</v>
      </c>
      <c r="AC48">
        <f t="shared" si="0"/>
        <v>18.497809454316307</v>
      </c>
      <c r="AD48">
        <f t="shared" si="1"/>
        <v>1351.55751684764</v>
      </c>
      <c r="AE48">
        <f>'IDT-1'!B48</f>
        <v>0</v>
      </c>
      <c r="AF48" s="26"/>
      <c r="AG48">
        <f t="shared" si="2"/>
        <v>1351.55751684764</v>
      </c>
      <c r="AI48" s="75">
        <f>PXIL!H48</f>
        <v>0</v>
      </c>
      <c r="AJ48" s="75">
        <f>PXIL!N48</f>
        <v>0</v>
      </c>
      <c r="AK48" s="75">
        <f>RTM_IEX!H48</f>
        <v>48.26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7.5943683999999996</v>
      </c>
      <c r="O49">
        <f>BRPL_ISGS_exbus!BB49</f>
        <v>582.85987681633753</v>
      </c>
      <c r="P49" s="77">
        <v>111.11</v>
      </c>
      <c r="Q49" s="77">
        <v>38.22</v>
      </c>
      <c r="R49" s="80">
        <v>46.499999999999993</v>
      </c>
      <c r="S49" s="80">
        <v>0</v>
      </c>
      <c r="T49" s="78">
        <f>SUMPRODUCT(LTA!F49:AJ49,LTA!F$101:AJ$101,LTA!F$103:AJ$103)</f>
        <v>354.04</v>
      </c>
      <c r="U49" s="78">
        <f>SUMPRODUCT(LTA!F49:AJ49,LTA!F$102:AJ$102,LTA!F$103:AJ$103)</f>
        <v>7.2099999999999991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263.5</v>
      </c>
      <c r="Z49" s="75">
        <f>IEX!N49</f>
        <v>0</v>
      </c>
      <c r="AA49" s="117">
        <f>STOA!H49</f>
        <v>178.46</v>
      </c>
      <c r="AB49" s="117">
        <f>-STOA!N49</f>
        <v>-358.1</v>
      </c>
      <c r="AC49">
        <f t="shared" si="0"/>
        <v>18.05514776565418</v>
      </c>
      <c r="AD49">
        <f t="shared" si="1"/>
        <v>1301.6977139156058</v>
      </c>
      <c r="AE49">
        <f>'IDT-1'!B49</f>
        <v>0</v>
      </c>
      <c r="AF49" s="26"/>
      <c r="AG49">
        <f t="shared" si="2"/>
        <v>1301.6977139156058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7.4823176</v>
      </c>
      <c r="O50">
        <f>BRPL_ISGS_exbus!BB50</f>
        <v>582.85987681633753</v>
      </c>
      <c r="P50" s="77">
        <v>111.11</v>
      </c>
      <c r="Q50" s="77">
        <v>38.22</v>
      </c>
      <c r="R50" s="80">
        <v>46.499999999999993</v>
      </c>
      <c r="S50" s="80">
        <v>0</v>
      </c>
      <c r="T50" s="78">
        <f>SUMPRODUCT(LTA!F50:AJ50,LTA!F$101:AJ$101,LTA!F$103:AJ$103)</f>
        <v>351.59</v>
      </c>
      <c r="U50" s="78">
        <f>SUMPRODUCT(LTA!F50:AJ50,LTA!F$102:AJ$102,LTA!F$103:AJ$103)</f>
        <v>7.51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255.78</v>
      </c>
      <c r="Z50" s="75">
        <f>IEX!N50</f>
        <v>0</v>
      </c>
      <c r="AA50" s="117">
        <f>STOA!H50</f>
        <v>178.46</v>
      </c>
      <c r="AB50" s="117">
        <f>-STOA!N50</f>
        <v>-358.1</v>
      </c>
      <c r="AC50">
        <f t="shared" si="0"/>
        <v>18.230601718614182</v>
      </c>
      <c r="AD50">
        <f t="shared" si="1"/>
        <v>1321.4602091626457</v>
      </c>
      <c r="AE50">
        <f>'IDT-1'!B50</f>
        <v>0</v>
      </c>
      <c r="AF50" s="26"/>
      <c r="AG50">
        <f t="shared" si="2"/>
        <v>1321.4602091626457</v>
      </c>
      <c r="AI50" s="75">
        <f>PXIL!H50</f>
        <v>0</v>
      </c>
      <c r="AJ50" s="75">
        <f>PXIL!N50</f>
        <v>0</v>
      </c>
      <c r="AK50" s="75">
        <f>RTM_IEX!H50</f>
        <v>29.92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3.6977791116446577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7.4020423999999991</v>
      </c>
      <c r="O51">
        <f>BRPL_ISGS_exbus!BB51</f>
        <v>592.51089882881467</v>
      </c>
      <c r="P51" s="77">
        <v>111.17451782013249</v>
      </c>
      <c r="Q51" s="77">
        <v>38.235502763730445</v>
      </c>
      <c r="R51" s="80">
        <v>46.499999999999993</v>
      </c>
      <c r="S51" s="80">
        <v>0</v>
      </c>
      <c r="T51" s="78">
        <f>SUMPRODUCT(LTA!F51:AJ51,LTA!F$101:AJ$101,LTA!F$103:AJ$103)</f>
        <v>357.22999999999996</v>
      </c>
      <c r="U51" s="78">
        <f>SUMPRODUCT(LTA!F51:AJ51,LTA!F$102:AJ$102,LTA!F$103:AJ$103)</f>
        <v>7.34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240.34</v>
      </c>
      <c r="Z51" s="75">
        <f>IEX!N51</f>
        <v>0</v>
      </c>
      <c r="AA51" s="117">
        <f>STOA!H51</f>
        <v>179.42000000000002</v>
      </c>
      <c r="AB51" s="117">
        <f>-STOA!N51</f>
        <v>-358.1</v>
      </c>
      <c r="AC51">
        <f t="shared" si="0"/>
        <v>18.685095577595458</v>
      </c>
      <c r="AD51">
        <f t="shared" si="1"/>
        <v>1372.6527447333551</v>
      </c>
      <c r="AE51">
        <f>'IDT-1'!B51</f>
        <v>0</v>
      </c>
      <c r="AF51" s="26"/>
      <c r="AG51">
        <f t="shared" si="2"/>
        <v>1372.6527447333551</v>
      </c>
      <c r="AI51" s="75">
        <f>PXIL!H51</f>
        <v>0</v>
      </c>
      <c r="AJ51" s="75">
        <f>PXIL!N51</f>
        <v>0</v>
      </c>
      <c r="AK51" s="75">
        <f>RTM_IEX!H51</f>
        <v>87.83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11.713408169628936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7.3535428000000005</v>
      </c>
      <c r="O52">
        <f>BRPL_ISGS_exbus!BB52</f>
        <v>592.51089882881467</v>
      </c>
      <c r="P52" s="77">
        <v>111.17451782013249</v>
      </c>
      <c r="Q52" s="77">
        <v>38.235502763730445</v>
      </c>
      <c r="R52" s="80">
        <v>46.499999999999993</v>
      </c>
      <c r="S52" s="80">
        <v>0</v>
      </c>
      <c r="T52" s="78">
        <f>SUMPRODUCT(LTA!F52:AJ52,LTA!F$101:AJ$101,LTA!F$103:AJ$103)</f>
        <v>353.76</v>
      </c>
      <c r="U52" s="78">
        <f>SUMPRODUCT(LTA!F52:AJ52,LTA!F$102:AJ$102,LTA!F$103:AJ$103)</f>
        <v>7.63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229.72</v>
      </c>
      <c r="Z52" s="75">
        <f>IEX!N52</f>
        <v>0</v>
      </c>
      <c r="AA52" s="117">
        <f>STOA!H52</f>
        <v>179.42000000000002</v>
      </c>
      <c r="AB52" s="117">
        <f>-STOA!N52</f>
        <v>-358.1</v>
      </c>
      <c r="AC52">
        <f t="shared" si="0"/>
        <v>18.472374316825725</v>
      </c>
      <c r="AD52">
        <f t="shared" si="1"/>
        <v>1348.6925954521093</v>
      </c>
      <c r="AE52">
        <f>'IDT-1'!B52</f>
        <v>0</v>
      </c>
      <c r="AF52" s="26"/>
      <c r="AG52">
        <f t="shared" si="2"/>
        <v>1348.6925954521093</v>
      </c>
      <c r="AI52" s="75">
        <f>PXIL!H52</f>
        <v>0</v>
      </c>
      <c r="AJ52" s="75">
        <f>PXIL!N52</f>
        <v>0</v>
      </c>
      <c r="AK52" s="75">
        <f>RTM_IEX!H52</f>
        <v>69.489999999999995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11.713408169628936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7.3134052000000001</v>
      </c>
      <c r="O53">
        <f>BRPL_ISGS_exbus!BB53</f>
        <v>593.15498836092149</v>
      </c>
      <c r="P53" s="77">
        <v>111.17451782013249</v>
      </c>
      <c r="Q53" s="77">
        <v>38.235502763730445</v>
      </c>
      <c r="R53" s="80">
        <v>46.499999999999993</v>
      </c>
      <c r="S53" s="80">
        <v>0</v>
      </c>
      <c r="T53" s="78">
        <f>SUMPRODUCT(LTA!F53:AJ53,LTA!F$101:AJ$101,LTA!F$103:AJ$103)</f>
        <v>357.7</v>
      </c>
      <c r="U53" s="78">
        <f>SUMPRODUCT(LTA!F53:AJ53,LTA!F$102:AJ$102,LTA!F$103:AJ$103)</f>
        <v>7.4700000000000006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210.42</v>
      </c>
      <c r="Z53" s="75">
        <f>IEX!N53</f>
        <v>0</v>
      </c>
      <c r="AA53" s="117">
        <f>STOA!H53</f>
        <v>179.42000000000002</v>
      </c>
      <c r="AB53" s="117">
        <f>-STOA!N53</f>
        <v>-358.1</v>
      </c>
      <c r="AC53">
        <f t="shared" si="0"/>
        <v>18.009881093828266</v>
      </c>
      <c r="AD53">
        <f t="shared" si="1"/>
        <v>1296.599040607214</v>
      </c>
      <c r="AE53">
        <f>'IDT-1'!B53</f>
        <v>0</v>
      </c>
      <c r="AF53" s="26"/>
      <c r="AG53">
        <f t="shared" si="2"/>
        <v>1296.599040607214</v>
      </c>
      <c r="AI53" s="75">
        <f>PXIL!H53</f>
        <v>0</v>
      </c>
      <c r="AJ53" s="75">
        <f>PXIL!N53</f>
        <v>0</v>
      </c>
      <c r="AK53" s="75">
        <f>RTM_IEX!H53</f>
        <v>31.85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11.713408169628936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7.2732675999999996</v>
      </c>
      <c r="O54">
        <f>BRPL_ISGS_exbus!BB54</f>
        <v>593.15498836092149</v>
      </c>
      <c r="P54" s="77">
        <v>111.17451782013249</v>
      </c>
      <c r="Q54" s="77">
        <v>38.235502763730445</v>
      </c>
      <c r="R54" s="80">
        <v>46.499999999999993</v>
      </c>
      <c r="S54" s="80">
        <v>0</v>
      </c>
      <c r="T54" s="78">
        <f>SUMPRODUCT(LTA!F54:AJ54,LTA!F$101:AJ$101,LTA!F$103:AJ$103)</f>
        <v>353.28000000000003</v>
      </c>
      <c r="U54" s="78">
        <f>SUMPRODUCT(LTA!F54:AJ54,LTA!F$102:AJ$102,LTA!F$103:AJ$103)</f>
        <v>7.97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201.73</v>
      </c>
      <c r="Z54" s="75">
        <f>IEX!N54</f>
        <v>0</v>
      </c>
      <c r="AA54" s="117">
        <f>STOA!H54</f>
        <v>179.42000000000002</v>
      </c>
      <c r="AB54" s="117">
        <f>-STOA!N54</f>
        <v>-358.1</v>
      </c>
      <c r="AC54">
        <f t="shared" si="0"/>
        <v>18.076935882948266</v>
      </c>
      <c r="AD54">
        <f t="shared" si="1"/>
        <v>1304.1518482180938</v>
      </c>
      <c r="AE54">
        <f>'IDT-1'!B54</f>
        <v>0</v>
      </c>
      <c r="AF54" s="26"/>
      <c r="AG54">
        <f t="shared" si="2"/>
        <v>1304.1518482180938</v>
      </c>
      <c r="AI54" s="75">
        <f>PXIL!H54</f>
        <v>0</v>
      </c>
      <c r="AJ54" s="75">
        <f>PXIL!N54</f>
        <v>0</v>
      </c>
      <c r="AK54" s="75">
        <f>RTM_IEX!H54</f>
        <v>52.12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7.3769563999999992</v>
      </c>
      <c r="O55">
        <f>BRPL_ISGS_exbus!BB55</f>
        <v>593.15498836092149</v>
      </c>
      <c r="P55" s="77">
        <v>111.17517623504213</v>
      </c>
      <c r="Q55" s="77">
        <v>38.24</v>
      </c>
      <c r="R55" s="80">
        <v>46.499999999999993</v>
      </c>
      <c r="S55" s="80">
        <v>0</v>
      </c>
      <c r="T55" s="78">
        <f>SUMPRODUCT(LTA!F55:AJ55,LTA!F$101:AJ$101,LTA!F$103:AJ$103)</f>
        <v>356.67</v>
      </c>
      <c r="U55" s="78">
        <f>SUMPRODUCT(LTA!F55:AJ55,LTA!F$102:AJ$102,LTA!F$103:AJ$103)</f>
        <v>8.01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172.77</v>
      </c>
      <c r="Z55" s="75">
        <f>IEX!N55</f>
        <v>0</v>
      </c>
      <c r="AA55" s="117">
        <f>STOA!H55</f>
        <v>179.42000000000002</v>
      </c>
      <c r="AB55" s="117">
        <f>-STOA!N55</f>
        <v>-358.1</v>
      </c>
      <c r="AC55">
        <f t="shared" si="0"/>
        <v>17.465598734296204</v>
      </c>
      <c r="AD55">
        <f t="shared" si="1"/>
        <v>1219.222029817925</v>
      </c>
      <c r="AE55">
        <f>'IDT-1'!B55</f>
        <v>0</v>
      </c>
      <c r="AF55" s="26"/>
      <c r="AG55">
        <f t="shared" si="2"/>
        <v>1219.222029817925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7.1043552000000005</v>
      </c>
      <c r="O56">
        <f>BRPL_ISGS_exbus!BB56</f>
        <v>593.15498836092149</v>
      </c>
      <c r="P56" s="77">
        <v>111.17517623504213</v>
      </c>
      <c r="Q56" s="77">
        <v>38.24</v>
      </c>
      <c r="R56" s="80">
        <v>46.499999999999993</v>
      </c>
      <c r="S56" s="80">
        <v>0</v>
      </c>
      <c r="T56" s="78">
        <f>SUMPRODUCT(LTA!F56:AJ56,LTA!F$101:AJ$101,LTA!F$103:AJ$103)</f>
        <v>352.19</v>
      </c>
      <c r="U56" s="78">
        <f>SUMPRODUCT(LTA!F56:AJ56,LTA!F$102:AJ$102,LTA!F$103:AJ$103)</f>
        <v>8.129999999999999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162.16</v>
      </c>
      <c r="Z56" s="75">
        <f>IEX!N56</f>
        <v>0</v>
      </c>
      <c r="AA56" s="117">
        <f>STOA!H56</f>
        <v>179.42000000000002</v>
      </c>
      <c r="AB56" s="117">
        <f>-STOA!N56</f>
        <v>-358.1</v>
      </c>
      <c r="AC56">
        <f t="shared" si="0"/>
        <v>17.260438823558641</v>
      </c>
      <c r="AD56">
        <f t="shared" si="1"/>
        <v>1212.184588528663</v>
      </c>
      <c r="AE56">
        <f>'IDT-1'!B56</f>
        <v>0</v>
      </c>
      <c r="AF56" s="26"/>
      <c r="AG56">
        <f t="shared" si="2"/>
        <v>1212.184588528663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-0.29070999999999997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7.296681200000001</v>
      </c>
      <c r="O57">
        <f>BRPL_ISGS_exbus!BB57</f>
        <v>608.04944813812153</v>
      </c>
      <c r="P57" s="77">
        <v>111.17517623504213</v>
      </c>
      <c r="Q57" s="77">
        <v>38.24</v>
      </c>
      <c r="R57" s="80">
        <v>46.499999999999993</v>
      </c>
      <c r="S57" s="80">
        <v>0</v>
      </c>
      <c r="T57" s="78">
        <f>SUMPRODUCT(LTA!F57:AJ57,LTA!F$101:AJ$101,LTA!F$103:AJ$103)</f>
        <v>354.08</v>
      </c>
      <c r="U57" s="78">
        <f>SUMPRODUCT(LTA!F57:AJ57,LTA!F$102:AJ$102,LTA!F$103:AJ$103)</f>
        <v>7.8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144.78</v>
      </c>
      <c r="Z57" s="75">
        <f>IEX!N57</f>
        <v>0</v>
      </c>
      <c r="AA57" s="117">
        <f>STOA!H57</f>
        <v>179.42000000000002</v>
      </c>
      <c r="AB57" s="117">
        <f>-STOA!N57</f>
        <v>-358.1</v>
      </c>
      <c r="AC57">
        <f t="shared" si="0"/>
        <v>17.442305506957243</v>
      </c>
      <c r="AD57">
        <f t="shared" si="1"/>
        <v>1232.085389452835</v>
      </c>
      <c r="AE57">
        <f>'IDT-1'!B57</f>
        <v>0</v>
      </c>
      <c r="AF57" s="26"/>
      <c r="AG57">
        <f t="shared" si="2"/>
        <v>1232.085389452835</v>
      </c>
      <c r="AI57" s="75">
        <f>PXIL!H57</f>
        <v>0</v>
      </c>
      <c r="AJ57" s="75">
        <f>PXIL!N57</f>
        <v>0</v>
      </c>
      <c r="AK57" s="75">
        <f>RTM_IEX!H57</f>
        <v>32.82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-0.29070999999999997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7.0725795999999992</v>
      </c>
      <c r="O58">
        <f>BRPL_ISGS_exbus!BB58</f>
        <v>622.79955416212147</v>
      </c>
      <c r="P58" s="77">
        <v>111.17517623504213</v>
      </c>
      <c r="Q58" s="77">
        <v>38.24</v>
      </c>
      <c r="R58" s="80">
        <v>46.499999999999993</v>
      </c>
      <c r="S58" s="80">
        <v>0</v>
      </c>
      <c r="T58" s="78">
        <f>SUMPRODUCT(LTA!F58:AJ58,LTA!F$101:AJ$101,LTA!F$103:AJ$103)</f>
        <v>347.62999999999994</v>
      </c>
      <c r="U58" s="78">
        <f>SUMPRODUCT(LTA!F58:AJ58,LTA!F$102:AJ$102,LTA!F$103:AJ$103)</f>
        <v>7.95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139.96</v>
      </c>
      <c r="Z58" s="75">
        <f>IEX!N58</f>
        <v>0</v>
      </c>
      <c r="AA58" s="117">
        <f>STOA!H58</f>
        <v>179.42000000000002</v>
      </c>
      <c r="AB58" s="117">
        <f>-STOA!N58</f>
        <v>-358.1</v>
      </c>
      <c r="AC58">
        <f t="shared" si="0"/>
        <v>17.548662345888445</v>
      </c>
      <c r="AD58">
        <f t="shared" si="1"/>
        <v>1244.0650370379037</v>
      </c>
      <c r="AE58">
        <f>'IDT-1'!B58</f>
        <v>0</v>
      </c>
      <c r="AF58" s="26"/>
      <c r="AG58">
        <f t="shared" si="2"/>
        <v>1244.0650370379037</v>
      </c>
      <c r="AI58" s="75">
        <f>PXIL!H58</f>
        <v>0</v>
      </c>
      <c r="AJ58" s="75">
        <f>PXIL!N58</f>
        <v>0</v>
      </c>
      <c r="AK58" s="75">
        <f>RTM_IEX!H58</f>
        <v>41.5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11.713408169628936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7.2247680000000001</v>
      </c>
      <c r="O59">
        <f>BRPL_ISGS_exbus!BB59</f>
        <v>626.34174178933222</v>
      </c>
      <c r="P59" s="77">
        <v>111.17451782013249</v>
      </c>
      <c r="Q59" s="77">
        <v>38.235502763730445</v>
      </c>
      <c r="R59" s="80">
        <v>46.499999999999993</v>
      </c>
      <c r="S59" s="80">
        <v>0</v>
      </c>
      <c r="T59" s="78">
        <f>SUMPRODUCT(LTA!F59:AJ59,LTA!F$101:AJ$101,LTA!F$103:AJ$103)</f>
        <v>339.92</v>
      </c>
      <c r="U59" s="78">
        <f>SUMPRODUCT(LTA!F59:AJ59,LTA!F$102:AJ$102,LTA!F$103:AJ$103)</f>
        <v>8.23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127.41</v>
      </c>
      <c r="Z59" s="75">
        <f>IEX!N59</f>
        <v>0</v>
      </c>
      <c r="AA59" s="117">
        <f>STOA!H59</f>
        <v>176.56</v>
      </c>
      <c r="AB59" s="117">
        <f>-STOA!N59</f>
        <v>-358.1</v>
      </c>
      <c r="AC59">
        <f t="shared" si="0"/>
        <v>17.769448516638274</v>
      </c>
      <c r="AD59">
        <f t="shared" si="1"/>
        <v>1269.5175894128142</v>
      </c>
      <c r="AE59">
        <f>'IDT-1'!B59</f>
        <v>0</v>
      </c>
      <c r="AF59" s="26"/>
      <c r="AG59">
        <f t="shared" si="2"/>
        <v>1269.5175894128142</v>
      </c>
      <c r="AI59" s="75">
        <f>PXIL!H59</f>
        <v>0</v>
      </c>
      <c r="AJ59" s="75">
        <f>PXIL!N59</f>
        <v>0</v>
      </c>
      <c r="AK59" s="75">
        <f>RTM_IEX!H59</f>
        <v>74.319999999999993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7.0959932000000006</v>
      </c>
      <c r="O60">
        <f>BRPL_ISGS_exbus!BB60</f>
        <v>626.34174178933222</v>
      </c>
      <c r="P60" s="77">
        <v>111.17451782013249</v>
      </c>
      <c r="Q60" s="77">
        <v>38.235502763730445</v>
      </c>
      <c r="R60" s="80">
        <v>46.499999999999993</v>
      </c>
      <c r="S60" s="80">
        <v>0</v>
      </c>
      <c r="T60" s="78">
        <f>SUMPRODUCT(LTA!F60:AJ60,LTA!F$101:AJ$101,LTA!F$103:AJ$103)</f>
        <v>327.35000000000002</v>
      </c>
      <c r="U60" s="78">
        <f>SUMPRODUCT(LTA!F60:AJ60,LTA!F$102:AJ$102,LTA!F$103:AJ$103)</f>
        <v>8.7199999999999989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133.19999999999999</v>
      </c>
      <c r="Z60" s="75">
        <f>IEX!N60</f>
        <v>0</v>
      </c>
      <c r="AA60" s="117">
        <f>STOA!H60</f>
        <v>173.06</v>
      </c>
      <c r="AB60" s="117">
        <f>-STOA!N60</f>
        <v>-358.1</v>
      </c>
      <c r="AC60">
        <f t="shared" si="0"/>
        <v>17.682251298398278</v>
      </c>
      <c r="AD60">
        <f t="shared" si="1"/>
        <v>1259.6960118310542</v>
      </c>
      <c r="AE60">
        <f>'IDT-1'!B60</f>
        <v>0</v>
      </c>
      <c r="AF60" s="26"/>
      <c r="AG60">
        <f t="shared" si="2"/>
        <v>1259.6960118310542</v>
      </c>
      <c r="AI60" s="75">
        <f>PXIL!H60</f>
        <v>0</v>
      </c>
      <c r="AJ60" s="75">
        <f>PXIL!N60</f>
        <v>0</v>
      </c>
      <c r="AK60" s="75">
        <f>RTM_IEX!H60</f>
        <v>74.33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6.6394279999999997</v>
      </c>
      <c r="O61">
        <f>BRPL_ISGS_exbus!BB61</f>
        <v>627.21214447103887</v>
      </c>
      <c r="P61" s="77">
        <v>117.86541754140423</v>
      </c>
      <c r="Q61" s="77">
        <v>38.235502763730445</v>
      </c>
      <c r="R61" s="80">
        <v>46.499999999999993</v>
      </c>
      <c r="S61" s="80">
        <v>0</v>
      </c>
      <c r="T61" s="78">
        <f>SUMPRODUCT(LTA!F61:AJ61,LTA!F$101:AJ$101,LTA!F$103:AJ$103)</f>
        <v>313.64</v>
      </c>
      <c r="U61" s="78">
        <f>SUMPRODUCT(LTA!F61:AJ61,LTA!F$102:AJ$102,LTA!F$103:AJ$103)</f>
        <v>10.52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133.19999999999999</v>
      </c>
      <c r="Z61" s="75">
        <f>IEX!N61</f>
        <v>0</v>
      </c>
      <c r="AA61" s="117">
        <f>STOA!H61</f>
        <v>166.06</v>
      </c>
      <c r="AB61" s="117">
        <f>-STOA!N61</f>
        <v>-358.1</v>
      </c>
      <c r="AC61">
        <f t="shared" si="0"/>
        <v>17.816140985784486</v>
      </c>
      <c r="AD61">
        <f t="shared" si="1"/>
        <v>1274.7768593466467</v>
      </c>
      <c r="AE61">
        <f>'IDT-1'!B61</f>
        <v>0</v>
      </c>
      <c r="AF61" s="26"/>
      <c r="AG61">
        <f t="shared" si="2"/>
        <v>1274.7768593466467</v>
      </c>
      <c r="AI61" s="75">
        <f>PXIL!H61</f>
        <v>0</v>
      </c>
      <c r="AJ61" s="75">
        <f>PXIL!N61</f>
        <v>0</v>
      </c>
      <c r="AK61" s="75">
        <f>RTM_IEX!H61</f>
        <v>101.35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6.7197031999999988</v>
      </c>
      <c r="O62">
        <f>BRPL_ISGS_exbus!BB62</f>
        <v>647.33627705183881</v>
      </c>
      <c r="P62" s="77">
        <v>117.86541754140423</v>
      </c>
      <c r="Q62" s="77">
        <v>38.235502763730445</v>
      </c>
      <c r="R62" s="80">
        <v>46.499999999999993</v>
      </c>
      <c r="S62" s="80">
        <v>0</v>
      </c>
      <c r="T62" s="78">
        <f>SUMPRODUCT(LTA!F62:AJ62,LTA!F$101:AJ$101,LTA!F$103:AJ$103)</f>
        <v>297.25</v>
      </c>
      <c r="U62" s="78">
        <f>SUMPRODUCT(LTA!F62:AJ62,LTA!F$102:AJ$102,LTA!F$103:AJ$103)</f>
        <v>12.08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131.27000000000001</v>
      </c>
      <c r="Z62" s="75">
        <f>IEX!N62</f>
        <v>0</v>
      </c>
      <c r="AA62" s="117">
        <f>STOA!H62</f>
        <v>162.56</v>
      </c>
      <c r="AB62" s="117">
        <f>-STOA!N62</f>
        <v>-358.1</v>
      </c>
      <c r="AC62">
        <f t="shared" si="0"/>
        <v>17.407859774255524</v>
      </c>
      <c r="AD62">
        <f t="shared" si="1"/>
        <v>1228.7895483389755</v>
      </c>
      <c r="AE62">
        <f>'IDT-1'!B62</f>
        <v>0</v>
      </c>
      <c r="AF62" s="26"/>
      <c r="AG62">
        <f t="shared" si="2"/>
        <v>1228.7895483389755</v>
      </c>
      <c r="AI62" s="75">
        <f>PXIL!H62</f>
        <v>0</v>
      </c>
      <c r="AJ62" s="75">
        <f>PXIL!N62</f>
        <v>0</v>
      </c>
      <c r="AK62" s="75">
        <f>RTM_IEX!H62</f>
        <v>55.01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7.1127171999999996</v>
      </c>
      <c r="O63">
        <f>BRPL_ISGS_exbus!BB63</f>
        <v>650.68496481103887</v>
      </c>
      <c r="P63" s="77">
        <v>117.86541754140423</v>
      </c>
      <c r="Q63" s="77">
        <v>38.235502763730445</v>
      </c>
      <c r="R63" s="80">
        <v>46.499999999999993</v>
      </c>
      <c r="S63" s="80">
        <v>0</v>
      </c>
      <c r="T63" s="78">
        <f>SUMPRODUCT(LTA!F63:AJ63,LTA!F$101:AJ$101,LTA!F$103:AJ$103)</f>
        <v>279.75000000000006</v>
      </c>
      <c r="U63" s="78">
        <f>SUMPRODUCT(LTA!F63:AJ63,LTA!F$102:AJ$102,LTA!F$103:AJ$103)</f>
        <v>14.15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145.75</v>
      </c>
      <c r="Z63" s="75">
        <f>IEX!N63</f>
        <v>0</v>
      </c>
      <c r="AA63" s="117">
        <f>STOA!H63</f>
        <v>157.65999999999997</v>
      </c>
      <c r="AB63" s="117">
        <f>-STOA!N63</f>
        <v>-358.1</v>
      </c>
      <c r="AC63">
        <f t="shared" si="0"/>
        <v>17.737610749736486</v>
      </c>
      <c r="AD63">
        <f t="shared" si="1"/>
        <v>1265.9314991226947</v>
      </c>
      <c r="AE63">
        <f>'IDT-1'!B63</f>
        <v>0</v>
      </c>
      <c r="AF63" s="26"/>
      <c r="AG63">
        <f t="shared" si="2"/>
        <v>1265.9314991226947</v>
      </c>
      <c r="AI63" s="75">
        <f>PXIL!H63</f>
        <v>0</v>
      </c>
      <c r="AJ63" s="75">
        <f>PXIL!N63</f>
        <v>0</v>
      </c>
      <c r="AK63" s="75">
        <f>RTM_IEX!H63</f>
        <v>94.59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6.7514787999999992</v>
      </c>
      <c r="O64">
        <f>BRPL_ISGS_exbus!BB64</f>
        <v>631.96484131663885</v>
      </c>
      <c r="P64" s="77">
        <v>117.86541754140423</v>
      </c>
      <c r="Q64" s="77">
        <v>38.235502763730445</v>
      </c>
      <c r="R64" s="80">
        <v>46.499999999999993</v>
      </c>
      <c r="S64" s="80">
        <v>0</v>
      </c>
      <c r="T64" s="78">
        <f>SUMPRODUCT(LTA!F64:AJ64,LTA!F$101:AJ$101,LTA!F$103:AJ$103)</f>
        <v>260.46000000000004</v>
      </c>
      <c r="U64" s="78">
        <f>SUMPRODUCT(LTA!F64:AJ64,LTA!F$102:AJ$102,LTA!F$103:AJ$103)</f>
        <v>12.600000000000001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145.75</v>
      </c>
      <c r="Z64" s="75">
        <f>IEX!N64</f>
        <v>0</v>
      </c>
      <c r="AA64" s="117">
        <f>STOA!H64</f>
        <v>147.85999999999999</v>
      </c>
      <c r="AB64" s="117">
        <f>-STOA!N64</f>
        <v>-358.1</v>
      </c>
      <c r="AC64">
        <f t="shared" si="0"/>
        <v>17.656726765065766</v>
      </c>
      <c r="AD64">
        <f t="shared" si="1"/>
        <v>1256.8210212129652</v>
      </c>
      <c r="AE64">
        <f>'IDT-1'!B64</f>
        <v>0</v>
      </c>
      <c r="AF64" s="26"/>
      <c r="AG64">
        <f t="shared" si="2"/>
        <v>1256.8210212129652</v>
      </c>
      <c r="AI64" s="75">
        <f>PXIL!H64</f>
        <v>0</v>
      </c>
      <c r="AJ64" s="75">
        <f>PXIL!N64</f>
        <v>0</v>
      </c>
      <c r="AK64" s="75">
        <f>RTM_IEX!H64</f>
        <v>135.12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7.1127171999999996</v>
      </c>
      <c r="O65">
        <f>BRPL_ISGS_exbus!BB65</f>
        <v>629.62482587983891</v>
      </c>
      <c r="P65" s="77">
        <v>117.97</v>
      </c>
      <c r="Q65" s="77">
        <v>38.235502763730445</v>
      </c>
      <c r="R65" s="80">
        <v>46.499999999999993</v>
      </c>
      <c r="S65" s="80">
        <v>0</v>
      </c>
      <c r="T65" s="78">
        <f>SUMPRODUCT(LTA!F65:AJ65,LTA!F$101:AJ$101,LTA!F$103:AJ$103)</f>
        <v>245.69</v>
      </c>
      <c r="U65" s="78">
        <f>SUMPRODUCT(LTA!F65:AJ65,LTA!F$102:AJ$102,LTA!F$103:AJ$103)</f>
        <v>13.09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168.91</v>
      </c>
      <c r="Z65" s="75">
        <f>IEX!N65</f>
        <v>0</v>
      </c>
      <c r="AA65" s="117">
        <f>STOA!H65</f>
        <v>141.56</v>
      </c>
      <c r="AB65" s="117">
        <f>-STOA!N65</f>
        <v>-358.1</v>
      </c>
      <c r="AC65">
        <f t="shared" si="0"/>
        <v>17.212817852777569</v>
      </c>
      <c r="AD65">
        <f t="shared" si="1"/>
        <v>1206.8207355470495</v>
      </c>
      <c r="AE65">
        <f>'IDT-1'!B65</f>
        <v>0</v>
      </c>
      <c r="AF65" s="26"/>
      <c r="AG65">
        <f t="shared" si="2"/>
        <v>1206.8207355470495</v>
      </c>
      <c r="AI65" s="75">
        <f>PXIL!H65</f>
        <v>0</v>
      </c>
      <c r="AJ65" s="75">
        <f>PXIL!N65</f>
        <v>0</v>
      </c>
      <c r="AK65" s="75">
        <f>RTM_IEX!H65</f>
        <v>83.97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9.0712074303405572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6.3986023999999997</v>
      </c>
      <c r="O66">
        <f>BRPL_ISGS_exbus!BB66</f>
        <v>629.62482587983891</v>
      </c>
      <c r="P66" s="77">
        <v>117.97</v>
      </c>
      <c r="Q66" s="77">
        <v>38.235502763730445</v>
      </c>
      <c r="R66" s="80">
        <v>46.499999999999993</v>
      </c>
      <c r="S66" s="80">
        <v>0</v>
      </c>
      <c r="T66" s="78">
        <f>SUMPRODUCT(LTA!F66:AJ66,LTA!F$101:AJ$101,LTA!F$103:AJ$103)</f>
        <v>226.01999999999998</v>
      </c>
      <c r="U66" s="78">
        <f>SUMPRODUCT(LTA!F66:AJ66,LTA!F$102:AJ$102,LTA!F$103:AJ$103)</f>
        <v>13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214.28</v>
      </c>
      <c r="Z66" s="75">
        <f>IEX!N66</f>
        <v>0</v>
      </c>
      <c r="AA66" s="117">
        <f>STOA!H66</f>
        <v>131.06</v>
      </c>
      <c r="AB66" s="117">
        <f>-STOA!N66</f>
        <v>-358.1</v>
      </c>
      <c r="AC66">
        <f t="shared" si="0"/>
        <v>17.239778276031831</v>
      </c>
      <c r="AD66">
        <f t="shared" si="1"/>
        <v>1209.8574595845064</v>
      </c>
      <c r="AE66">
        <f>'IDT-1'!B66</f>
        <v>0</v>
      </c>
      <c r="AF66" s="26"/>
      <c r="AG66">
        <f t="shared" si="2"/>
        <v>1209.8574595845064</v>
      </c>
      <c r="AI66" s="75">
        <f>PXIL!H66</f>
        <v>0</v>
      </c>
      <c r="AJ66" s="75">
        <f>PXIL!N66</f>
        <v>0</v>
      </c>
      <c r="AK66" s="75">
        <f>RTM_IEX!H66</f>
        <v>75.28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12.365406713032959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6.0122780000000002</v>
      </c>
      <c r="O67">
        <f>BRPL_ISGS_exbus!BB67</f>
        <v>665.54518893586908</v>
      </c>
      <c r="P67" s="77">
        <v>117.97</v>
      </c>
      <c r="Q67" s="77">
        <v>38.235502763730445</v>
      </c>
      <c r="R67" s="80">
        <v>46.499999999999993</v>
      </c>
      <c r="S67" s="80">
        <v>0</v>
      </c>
      <c r="T67" s="78">
        <f>SUMPRODUCT(LTA!F67:AJ67,LTA!F$101:AJ$101,LTA!F$103:AJ$103)</f>
        <v>203.74</v>
      </c>
      <c r="U67" s="78">
        <f>SUMPRODUCT(LTA!F67:AJ67,LTA!F$102:AJ$102,LTA!F$103:AJ$103)</f>
        <v>13.84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92.66</v>
      </c>
      <c r="Z67" s="75">
        <f>IEX!N67</f>
        <v>0</v>
      </c>
      <c r="AA67" s="117">
        <f>STOA!H67</f>
        <v>282.36</v>
      </c>
      <c r="AB67" s="117">
        <f>-STOA!N67</f>
        <v>-358.1</v>
      </c>
      <c r="AC67">
        <f t="shared" si="0"/>
        <v>17.417752541106886</v>
      </c>
      <c r="AD67">
        <f t="shared" si="1"/>
        <v>1229.9038336234155</v>
      </c>
      <c r="AE67">
        <f>'IDT-1'!B67</f>
        <v>0</v>
      </c>
      <c r="AF67" s="26"/>
      <c r="AG67">
        <f t="shared" si="2"/>
        <v>1229.9038336234155</v>
      </c>
      <c r="AI67" s="75">
        <f>PXIL!H67</f>
        <v>0</v>
      </c>
      <c r="AJ67" s="75">
        <f>PXIL!N67</f>
        <v>0</v>
      </c>
      <c r="AK67" s="75">
        <f>RTM_IEX!H67</f>
        <v>50.2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12.365406713032959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6.8635295999999997</v>
      </c>
      <c r="O68">
        <f>BRPL_ISGS_exbus!BB68</f>
        <v>670.29783607252136</v>
      </c>
      <c r="P68" s="77">
        <v>117.97</v>
      </c>
      <c r="Q68" s="77">
        <v>38.24</v>
      </c>
      <c r="R68" s="80">
        <v>46.499999999999993</v>
      </c>
      <c r="S68" s="80">
        <v>0</v>
      </c>
      <c r="T68" s="78">
        <f>SUMPRODUCT(LTA!F68:AJ68,LTA!F$101:AJ$101,LTA!F$103:AJ$103)</f>
        <v>179.47</v>
      </c>
      <c r="U68" s="78">
        <f>SUMPRODUCT(LTA!F68:AJ68,LTA!F$102:AJ$102,LTA!F$103:AJ$103)</f>
        <v>15.370000000000001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136.1</v>
      </c>
      <c r="Z68" s="75">
        <f>IEX!N68</f>
        <v>0</v>
      </c>
      <c r="AA68" s="117">
        <f>STOA!H68</f>
        <v>270.46000000000004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17.519026425668596</v>
      </c>
      <c r="AD68">
        <f t="shared" ref="AD68:AD98" si="4">SUM(B68:AB68,AI68:AR68)-AC68</f>
        <v>1241.310955711775</v>
      </c>
      <c r="AE68">
        <f>'IDT-1'!B68</f>
        <v>0</v>
      </c>
      <c r="AF68" s="26"/>
      <c r="AG68">
        <f t="shared" ref="AG68:AG98" si="5">SUM(AD68:AF68)+AT68</f>
        <v>1241.310955711775</v>
      </c>
      <c r="AI68" s="75">
        <f>PXIL!H68</f>
        <v>0</v>
      </c>
      <c r="AJ68" s="75">
        <f>PXIL!N68</f>
        <v>0</v>
      </c>
      <c r="AK68" s="75">
        <f>RTM_IEX!H68</f>
        <v>47.3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82.260000000000019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5.401851999999999</v>
      </c>
      <c r="O69">
        <f>BRPL_ISGS_exbus!BB69</f>
        <v>688.05421376646677</v>
      </c>
      <c r="P69" s="77">
        <v>117.97</v>
      </c>
      <c r="Q69" s="77">
        <v>38.24</v>
      </c>
      <c r="R69" s="80">
        <v>46.499999999999993</v>
      </c>
      <c r="S69" s="80">
        <v>0</v>
      </c>
      <c r="T69" s="78">
        <f>SUMPRODUCT(LTA!F69:AJ69,LTA!F$101:AJ$101,LTA!F$103:AJ$103)</f>
        <v>153.48000000000002</v>
      </c>
      <c r="U69" s="78">
        <f>SUMPRODUCT(LTA!F69:AJ69,LTA!F$102:AJ$102,LTA!F$103:AJ$103)</f>
        <v>17.25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88.8</v>
      </c>
      <c r="Z69" s="75">
        <f>IEX!N69</f>
        <v>0</v>
      </c>
      <c r="AA69" s="117">
        <f>STOA!H69</f>
        <v>336.64</v>
      </c>
      <c r="AB69" s="117">
        <f>-STOA!N69</f>
        <v>-358.1</v>
      </c>
      <c r="AC69">
        <f t="shared" si="3"/>
        <v>17.336468239668491</v>
      </c>
      <c r="AD69">
        <f t="shared" si="4"/>
        <v>1188.6062154483168</v>
      </c>
      <c r="AE69">
        <f>'IDT-1'!B69</f>
        <v>0</v>
      </c>
      <c r="AF69" s="26"/>
      <c r="AG69">
        <f t="shared" si="5"/>
        <v>1188.6062154483168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11.713408169628936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82.260000000000019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6.0841911999999994</v>
      </c>
      <c r="O70">
        <f>BRPL_ISGS_exbus!BB70</f>
        <v>698.46461870126677</v>
      </c>
      <c r="P70" s="77">
        <v>117.97</v>
      </c>
      <c r="Q70" s="77">
        <v>38.24</v>
      </c>
      <c r="R70" s="80">
        <v>40.154942702430425</v>
      </c>
      <c r="S70" s="80">
        <v>0</v>
      </c>
      <c r="T70" s="78">
        <f>SUMPRODUCT(LTA!F70:AJ70,LTA!F$101:AJ$101,LTA!F$103:AJ$103)</f>
        <v>125.54999999999998</v>
      </c>
      <c r="U70" s="78">
        <f>SUMPRODUCT(LTA!F70:AJ70,LTA!F$102:AJ$102,LTA!F$103:AJ$103)</f>
        <v>19.3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122.58</v>
      </c>
      <c r="Z70" s="75">
        <f>IEX!N70</f>
        <v>0</v>
      </c>
      <c r="AA70" s="117">
        <f>STOA!H70</f>
        <v>329.64</v>
      </c>
      <c r="AB70" s="117">
        <f>-STOA!N70</f>
        <v>-358.1</v>
      </c>
      <c r="AC70">
        <f t="shared" si="3"/>
        <v>17.388525843480988</v>
      </c>
      <c r="AD70">
        <f t="shared" si="4"/>
        <v>1226.611844681735</v>
      </c>
      <c r="AE70">
        <f>'IDT-1'!B70</f>
        <v>0</v>
      </c>
      <c r="AF70" s="26"/>
      <c r="AG70">
        <f t="shared" si="5"/>
        <v>1226.611844681735</v>
      </c>
      <c r="AI70" s="75">
        <f>PXIL!H70</f>
        <v>0</v>
      </c>
      <c r="AJ70" s="75">
        <f>PXIL!N70</f>
        <v>0</v>
      </c>
      <c r="AK70" s="75">
        <f>RTM_IEX!H70</f>
        <v>16.41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11.713408169628936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82.260000000000019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6.7514787999999992</v>
      </c>
      <c r="O71">
        <f>BRPL_ISGS_exbus!BB71</f>
        <v>698.40170313646172</v>
      </c>
      <c r="P71" s="77">
        <v>117.97</v>
      </c>
      <c r="Q71" s="77">
        <v>38.24</v>
      </c>
      <c r="R71" s="80">
        <v>30.520000000000003</v>
      </c>
      <c r="S71" s="80">
        <v>0</v>
      </c>
      <c r="T71" s="78">
        <f>SUMPRODUCT(LTA!F71:AJ71,LTA!F$101:AJ$101,LTA!F$103:AJ$103)</f>
        <v>105.08999999999999</v>
      </c>
      <c r="U71" s="78">
        <f>SUMPRODUCT(LTA!F71:AJ71,LTA!F$102:AJ$102,LTA!F$103:AJ$103)</f>
        <v>33.22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479</v>
      </c>
      <c r="AB71" s="117">
        <f>-STOA!N71</f>
        <v>-358.1</v>
      </c>
      <c r="AC71">
        <f t="shared" si="3"/>
        <v>18.251536821609321</v>
      </c>
      <c r="AD71">
        <f t="shared" si="4"/>
        <v>1323.818263036371</v>
      </c>
      <c r="AE71">
        <f>'IDT-1'!B71</f>
        <v>0</v>
      </c>
      <c r="AF71" s="26"/>
      <c r="AG71">
        <f t="shared" si="5"/>
        <v>1323.818263036371</v>
      </c>
      <c r="AI71" s="75">
        <f>PXIL!H71</f>
        <v>0</v>
      </c>
      <c r="AJ71" s="75">
        <f>PXIL!N71</f>
        <v>0</v>
      </c>
      <c r="AK71" s="75">
        <f>RTM_IEX!H71</f>
        <v>103.27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11.713408169628936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82.260000000000019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7.0006663999999992</v>
      </c>
      <c r="O72">
        <f>BRPL_ISGS_exbus!BB72</f>
        <v>677.8009520471976</v>
      </c>
      <c r="P72" s="77">
        <v>117.97</v>
      </c>
      <c r="Q72" s="77">
        <v>38.24</v>
      </c>
      <c r="R72" s="80">
        <v>23.685053247024435</v>
      </c>
      <c r="S72" s="80">
        <v>0</v>
      </c>
      <c r="T72" s="78">
        <f>SUMPRODUCT(LTA!F72:AJ72,LTA!F$101:AJ$101,LTA!F$103:AJ$103)</f>
        <v>80.47</v>
      </c>
      <c r="U72" s="78">
        <f>SUMPRODUCT(LTA!F72:AJ72,LTA!F$102:AJ$102,LTA!F$103:AJ$103)</f>
        <v>34.43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520.26</v>
      </c>
      <c r="AB72" s="117">
        <f>-STOA!N72</f>
        <v>-358.1</v>
      </c>
      <c r="AC72">
        <f t="shared" si="3"/>
        <v>18.177911531477609</v>
      </c>
      <c r="AD72">
        <f t="shared" si="4"/>
        <v>1315.5253780842629</v>
      </c>
      <c r="AE72">
        <f>'IDT-1'!B72</f>
        <v>0</v>
      </c>
      <c r="AF72" s="26"/>
      <c r="AG72">
        <f t="shared" si="5"/>
        <v>1315.5253780842629</v>
      </c>
      <c r="AI72" s="75">
        <f>PXIL!H72</f>
        <v>0</v>
      </c>
      <c r="AJ72" s="75">
        <f>PXIL!N72</f>
        <v>0</v>
      </c>
      <c r="AK72" s="75">
        <f>RTM_IEX!H72</f>
        <v>104.24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11.713408169628936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82.260000000000019</v>
      </c>
      <c r="J73">
        <f>Bawana_RLNG!P73</f>
        <v>0</v>
      </c>
      <c r="K73">
        <f>Bawana_Spot!P73</f>
        <v>0</v>
      </c>
      <c r="L73">
        <f>TWOMCL!O73</f>
        <v>-6.1113122171945689</v>
      </c>
      <c r="M73">
        <f>EDWPCL!S73</f>
        <v>0</v>
      </c>
      <c r="N73">
        <f>'MSW BWN'!S73</f>
        <v>7.0240799999999988</v>
      </c>
      <c r="O73">
        <f>BRPL_ISGS_exbus!BB73</f>
        <v>681.63050348650427</v>
      </c>
      <c r="P73" s="77">
        <v>117.97</v>
      </c>
      <c r="Q73" s="77">
        <v>38.24</v>
      </c>
      <c r="R73" s="80">
        <v>15.35</v>
      </c>
      <c r="S73" s="80">
        <v>0</v>
      </c>
      <c r="T73" s="78">
        <f>SUMPRODUCT(LTA!F73:AJ73,LTA!F$101:AJ$101,LTA!F$103:AJ$103)</f>
        <v>60.209999999999994</v>
      </c>
      <c r="U73" s="78">
        <f>SUMPRODUCT(LTA!F73:AJ73,LTA!F$102:AJ$102,LTA!F$103:AJ$103)</f>
        <v>35.269999999999996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557.13</v>
      </c>
      <c r="AB73" s="117">
        <f>-STOA!N73</f>
        <v>-358.1</v>
      </c>
      <c r="AC73">
        <f t="shared" si="3"/>
        <v>18.750547739317433</v>
      </c>
      <c r="AD73">
        <f t="shared" si="4"/>
        <v>1380.0561316996218</v>
      </c>
      <c r="AE73">
        <f>'IDT-1'!B73</f>
        <v>0</v>
      </c>
      <c r="AF73" s="26"/>
      <c r="AG73">
        <f t="shared" si="5"/>
        <v>1380.0561316996218</v>
      </c>
      <c r="AI73" s="75">
        <f>PXIL!H73</f>
        <v>0</v>
      </c>
      <c r="AJ73" s="75">
        <f>PXIL!N73</f>
        <v>0</v>
      </c>
      <c r="AK73" s="75">
        <f>RTM_IEX!H73</f>
        <v>156.36000000000001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11.713408169628936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7.1762684000000005</v>
      </c>
      <c r="O74">
        <f>BRPL_ISGS_exbus!BB74</f>
        <v>765.54937310874891</v>
      </c>
      <c r="P74" s="77">
        <v>117.97</v>
      </c>
      <c r="Q74" s="77">
        <v>38.24</v>
      </c>
      <c r="R74" s="80">
        <v>10.16</v>
      </c>
      <c r="S74" s="80">
        <v>0</v>
      </c>
      <c r="T74" s="78">
        <f>SUMPRODUCT(LTA!F74:AJ74,LTA!F$101:AJ$101,LTA!F$103:AJ$103)</f>
        <v>45.769999999999996</v>
      </c>
      <c r="U74" s="78">
        <f>SUMPRODUCT(LTA!F74:AJ74,LTA!F$102:AJ$102,LTA!F$103:AJ$103)</f>
        <v>34.849999999999994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607.23</v>
      </c>
      <c r="AB74" s="117">
        <f>-STOA!N74</f>
        <v>-358.1</v>
      </c>
      <c r="AC74">
        <f t="shared" si="3"/>
        <v>18.981958465845445</v>
      </c>
      <c r="AD74">
        <f t="shared" si="4"/>
        <v>1406.0903009644217</v>
      </c>
      <c r="AE74">
        <f>'IDT-1'!B74</f>
        <v>0</v>
      </c>
      <c r="AF74" s="26"/>
      <c r="AG74">
        <f t="shared" si="5"/>
        <v>1406.0903009644217</v>
      </c>
      <c r="AI74" s="75">
        <f>PXIL!H74</f>
        <v>0</v>
      </c>
      <c r="AJ74" s="75">
        <f>PXIL!N74</f>
        <v>0</v>
      </c>
      <c r="AK74" s="75">
        <f>RTM_IEX!H74</f>
        <v>51.16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11.822201434362334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7.1846303999999996</v>
      </c>
      <c r="O75">
        <f>BRPL_ISGS_exbus!BB75</f>
        <v>801.03798675509768</v>
      </c>
      <c r="P75" s="77">
        <v>117.97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38.200000000000003</v>
      </c>
      <c r="U75" s="78">
        <f>SUMPRODUCT(LTA!F75:AJ75,LTA!F$102:AJ$102,LTA!F$103:AJ$103)</f>
        <v>31.599999999999998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281.48</v>
      </c>
      <c r="AB75" s="117">
        <f>-STOA!N75</f>
        <v>0</v>
      </c>
      <c r="AC75">
        <f t="shared" si="3"/>
        <v>12.916456102319467</v>
      </c>
      <c r="AD75">
        <f t="shared" si="4"/>
        <v>1373.9715722390301</v>
      </c>
      <c r="AE75">
        <f>'IDT-1'!B75</f>
        <v>0</v>
      </c>
      <c r="AF75" s="26"/>
      <c r="AG75">
        <f t="shared" si="5"/>
        <v>1373.9715722390301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11.822201434362334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7.2080439999999992</v>
      </c>
      <c r="O76">
        <f>BRPL_ISGS_exbus!BB76</f>
        <v>814.46269854649302</v>
      </c>
      <c r="P76" s="77">
        <v>117.97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31.9</v>
      </c>
      <c r="U76" s="78">
        <f>SUMPRODUCT(LTA!F76:AJ76,LTA!F$102:AJ$102,LTA!F$103:AJ$103)</f>
        <v>35.339999999999996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40.54</v>
      </c>
      <c r="Z76" s="75">
        <f>IEX!N76</f>
        <v>0</v>
      </c>
      <c r="AA76" s="117">
        <f>STOA!H76</f>
        <v>241.77000000000004</v>
      </c>
      <c r="AB76" s="117">
        <f>-STOA!N76</f>
        <v>0</v>
      </c>
      <c r="AC76">
        <f t="shared" si="3"/>
        <v>12.726597397531297</v>
      </c>
      <c r="AD76">
        <f t="shared" si="4"/>
        <v>1418.8795563352135</v>
      </c>
      <c r="AE76">
        <f>'IDT-1'!B76</f>
        <v>0</v>
      </c>
      <c r="AF76" s="26"/>
      <c r="AG76">
        <f t="shared" si="5"/>
        <v>1418.8795563352135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11.822201434362334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6.6310659999999988</v>
      </c>
      <c r="O77">
        <f>BRPL_ISGS_exbus!BB77</f>
        <v>840.1072435589856</v>
      </c>
      <c r="P77" s="77">
        <v>117.97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30.41</v>
      </c>
      <c r="U77" s="78">
        <f>SUMPRODUCT(LTA!F77:AJ77,LTA!F$102:AJ$102,LTA!F$103:AJ$103)</f>
        <v>34.510000000000005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39.57</v>
      </c>
      <c r="Z77" s="75">
        <f>IEX!N77</f>
        <v>0</v>
      </c>
      <c r="AA77" s="117">
        <f>STOA!H77</f>
        <v>227.32000000000005</v>
      </c>
      <c r="AB77" s="117">
        <f>-STOA!N77</f>
        <v>0</v>
      </c>
      <c r="AC77">
        <f t="shared" si="3"/>
        <v>12.959764410162943</v>
      </c>
      <c r="AD77">
        <f t="shared" si="4"/>
        <v>1406.9739563350747</v>
      </c>
      <c r="AE77">
        <f>'IDT-1'!B77</f>
        <v>0</v>
      </c>
      <c r="AF77" s="26"/>
      <c r="AG77">
        <f t="shared" si="5"/>
        <v>1406.9739563350747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11.822201434362334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6.7916163999999997</v>
      </c>
      <c r="O78">
        <f>BRPL_ISGS_exbus!BB78</f>
        <v>859.04558367868367</v>
      </c>
      <c r="P78" s="77">
        <v>117.97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29.62</v>
      </c>
      <c r="U78" s="78">
        <f>SUMPRODUCT(LTA!F78:AJ78,LTA!F$102:AJ$102,LTA!F$103:AJ$103)</f>
        <v>33.56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3.86</v>
      </c>
      <c r="Z78" s="75">
        <f>IEX!N78</f>
        <v>0</v>
      </c>
      <c r="AA78" s="117">
        <f>STOA!H78</f>
        <v>215.74000000000007</v>
      </c>
      <c r="AB78" s="117">
        <f>-STOA!N78</f>
        <v>0</v>
      </c>
      <c r="AC78">
        <f t="shared" si="3"/>
        <v>12.616467499036528</v>
      </c>
      <c r="AD78">
        <f t="shared" si="4"/>
        <v>1386.3861437658986</v>
      </c>
      <c r="AE78">
        <f>'IDT-1'!B78</f>
        <v>18.981000000000002</v>
      </c>
      <c r="AF78" s="26"/>
      <c r="AG78">
        <f t="shared" si="5"/>
        <v>1405.3671437658986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11.822201434362334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7.2732675999999996</v>
      </c>
      <c r="O79">
        <f>BRPL_ISGS_exbus!BB79</f>
        <v>887.23402866971628</v>
      </c>
      <c r="P79" s="77">
        <v>117.97</v>
      </c>
      <c r="Q79" s="77">
        <v>38.24</v>
      </c>
      <c r="R79" s="80">
        <v>0</v>
      </c>
      <c r="S79" s="80">
        <v>0</v>
      </c>
      <c r="T79" s="78">
        <f>SUMPRODUCT(LTA!F79:AJ79,LTA!F$101:AJ$101,LTA!F$103:AJ$103)</f>
        <v>29.52</v>
      </c>
      <c r="U79" s="78">
        <f>SUMPRODUCT(LTA!F79:AJ79,LTA!F$102:AJ$102,LTA!F$103:AJ$103)</f>
        <v>32.24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178.10000000000005</v>
      </c>
      <c r="AB79" s="117">
        <f>-STOA!N79</f>
        <v>0</v>
      </c>
      <c r="AC79">
        <f t="shared" si="3"/>
        <v>12.567472942773469</v>
      </c>
      <c r="AD79">
        <f t="shared" si="4"/>
        <v>1402.9652345131947</v>
      </c>
      <c r="AE79">
        <f>'IDT-1'!B79</f>
        <v>0</v>
      </c>
      <c r="AF79" s="26"/>
      <c r="AG79">
        <f t="shared" si="5"/>
        <v>1402.9652345131947</v>
      </c>
      <c r="AI79" s="75">
        <f>PXIL!H79</f>
        <v>0</v>
      </c>
      <c r="AJ79" s="75">
        <f>PXIL!N79</f>
        <v>0</v>
      </c>
      <c r="AK79" s="75">
        <f>RTM_IEX!H79</f>
        <v>19.78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11.822201434362334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7.1762684000000005</v>
      </c>
      <c r="O80">
        <f>BRPL_ISGS_exbus!BB80</f>
        <v>878.04383158321014</v>
      </c>
      <c r="P80" s="77">
        <v>117.97</v>
      </c>
      <c r="Q80" s="77">
        <v>38.24</v>
      </c>
      <c r="R80" s="80">
        <v>0</v>
      </c>
      <c r="S80" s="80">
        <v>0</v>
      </c>
      <c r="T80" s="78">
        <f>SUMPRODUCT(LTA!F80:AJ80,LTA!F$101:AJ$101,LTA!F$103:AJ$103)</f>
        <v>29.52</v>
      </c>
      <c r="U80" s="78">
        <f>SUMPRODUCT(LTA!F80:AJ80,LTA!F$102:AJ$102,LTA!F$103:AJ$103)</f>
        <v>31.970000000000002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178.10000000000005</v>
      </c>
      <c r="AB80" s="117">
        <f>-STOA!N80</f>
        <v>0</v>
      </c>
      <c r="AC80">
        <f t="shared" si="3"/>
        <v>12.770968246606371</v>
      </c>
      <c r="AD80">
        <f t="shared" si="4"/>
        <v>1321.4245429228558</v>
      </c>
      <c r="AE80">
        <f>'IDT-1'!B80</f>
        <v>0</v>
      </c>
      <c r="AF80" s="26"/>
      <c r="AG80">
        <f t="shared" si="5"/>
        <v>1321.4245429228558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11.822201434362334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6.7999783999999988</v>
      </c>
      <c r="O81">
        <f>BRPL_ISGS_exbus!BB81</f>
        <v>906.69422816209146</v>
      </c>
      <c r="P81" s="77">
        <v>117.97</v>
      </c>
      <c r="Q81" s="77">
        <v>38.24</v>
      </c>
      <c r="R81" s="80">
        <v>0</v>
      </c>
      <c r="S81" s="80">
        <v>0</v>
      </c>
      <c r="T81" s="78">
        <f>SUMPRODUCT(LTA!F81:AJ81,LTA!F$101:AJ$101,LTA!F$103:AJ$103)</f>
        <v>17.87</v>
      </c>
      <c r="U81" s="78">
        <f>SUMPRODUCT(LTA!F81:AJ81,LTA!F$102:AJ$102,LTA!F$103:AJ$103)</f>
        <v>23.86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132.72999999999999</v>
      </c>
      <c r="AB81" s="117">
        <f>-STOA!N81</f>
        <v>0</v>
      </c>
      <c r="AC81">
        <f t="shared" si="3"/>
        <v>12.721858337688582</v>
      </c>
      <c r="AD81">
        <f t="shared" si="4"/>
        <v>1253.6177594106543</v>
      </c>
      <c r="AE81">
        <f>'IDT-1'!B81</f>
        <v>14</v>
      </c>
      <c r="AF81" s="26"/>
      <c r="AG81">
        <f t="shared" si="5"/>
        <v>1267.6177594106543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11.822201434362334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6.8635295999999997</v>
      </c>
      <c r="O82">
        <f>BRPL_ISGS_exbus!BB82</f>
        <v>906.49428399724366</v>
      </c>
      <c r="P82" s="77">
        <v>117.97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17.07</v>
      </c>
      <c r="U82" s="78">
        <f>SUMPRODUCT(LTA!F82:AJ82,LTA!F$102:AJ$102,LTA!F$103:AJ$103)</f>
        <v>23.21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132.72999999999999</v>
      </c>
      <c r="AB82" s="117">
        <f>-STOA!N82</f>
        <v>0</v>
      </c>
      <c r="AC82">
        <f t="shared" si="3"/>
        <v>12.645751186942556</v>
      </c>
      <c r="AD82">
        <f t="shared" si="4"/>
        <v>1259.1074735965528</v>
      </c>
      <c r="AE82">
        <f>'IDT-1'!B82</f>
        <v>0</v>
      </c>
      <c r="AF82" s="26"/>
      <c r="AG82">
        <f t="shared" si="5"/>
        <v>1259.1074735965528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11.822201434362334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6.8718915999999988</v>
      </c>
      <c r="O83">
        <f>BRPL_ISGS_exbus!BB83</f>
        <v>825.49709791437283</v>
      </c>
      <c r="P83" s="77">
        <v>117.97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17.16</v>
      </c>
      <c r="U83" s="78">
        <f>SUMPRODUCT(LTA!F83:AJ83,LTA!F$102:AJ$102,LTA!F$103:AJ$103)</f>
        <v>22.49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131.58000000000001</v>
      </c>
      <c r="AB83" s="117">
        <f>-STOA!N83</f>
        <v>0</v>
      </c>
      <c r="AC83">
        <f t="shared" si="3"/>
        <v>11.504658072112148</v>
      </c>
      <c r="AD83">
        <f t="shared" si="4"/>
        <v>1283.2536322632516</v>
      </c>
      <c r="AE83">
        <f>'IDT-1'!B83</f>
        <v>0</v>
      </c>
      <c r="AF83" s="26"/>
      <c r="AG83">
        <f t="shared" si="5"/>
        <v>1283.2536322632516</v>
      </c>
      <c r="AI83" s="75">
        <f>PXIL!H83</f>
        <v>0</v>
      </c>
      <c r="AJ83" s="75">
        <f>PXIL!N83</f>
        <v>0</v>
      </c>
      <c r="AK83" s="75">
        <f>RTM_IEX!H83</f>
        <v>45.37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11.822201434362334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6.7113411999999997</v>
      </c>
      <c r="O84">
        <f>BRPL_ISGS_exbus!BB84</f>
        <v>825.11553877487938</v>
      </c>
      <c r="P84" s="77">
        <v>117.97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17.23</v>
      </c>
      <c r="U84" s="78">
        <f>SUMPRODUCT(LTA!F84:AJ84,LTA!F$102:AJ$102,LTA!F$103:AJ$103)</f>
        <v>21.740000000000002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106.49</v>
      </c>
      <c r="AB84" s="117">
        <f>-STOA!N84</f>
        <v>0</v>
      </c>
      <c r="AC84">
        <f t="shared" si="3"/>
        <v>11.256039508164607</v>
      </c>
      <c r="AD84">
        <f t="shared" si="4"/>
        <v>1255.2501412877059</v>
      </c>
      <c r="AE84">
        <f>'IDT-1'!B84</f>
        <v>0</v>
      </c>
      <c r="AF84" s="26"/>
      <c r="AG84">
        <f t="shared" si="5"/>
        <v>1255.2501412877059</v>
      </c>
      <c r="AI84" s="75">
        <f>PXIL!H84</f>
        <v>0</v>
      </c>
      <c r="AJ84" s="75">
        <f>PXIL!N84</f>
        <v>0</v>
      </c>
      <c r="AK84" s="75">
        <f>RTM_IEX!H84</f>
        <v>43.43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11.822201434362334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6.8718915999999988</v>
      </c>
      <c r="O85">
        <f>BRPL_ISGS_exbus!BB85</f>
        <v>833.10845483123796</v>
      </c>
      <c r="P85" s="77">
        <v>117.97478056981065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17.34</v>
      </c>
      <c r="U85" s="78">
        <f>SUMPRODUCT(LTA!F85:AJ85,LTA!F$102:AJ$102,LTA!F$103:AJ$103)</f>
        <v>20.94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106.49</v>
      </c>
      <c r="AB85" s="117">
        <f>-STOA!N85</f>
        <v>0</v>
      </c>
      <c r="AC85">
        <f t="shared" si="3"/>
        <v>11.839904081994897</v>
      </c>
      <c r="AD85">
        <f t="shared" si="4"/>
        <v>1321.0145237400445</v>
      </c>
      <c r="AE85">
        <f>'IDT-1'!B85</f>
        <v>0</v>
      </c>
      <c r="AF85" s="26"/>
      <c r="AG85">
        <f t="shared" si="5"/>
        <v>1321.0145237400445</v>
      </c>
      <c r="AI85" s="75">
        <f>PXIL!H85</f>
        <v>0</v>
      </c>
      <c r="AJ85" s="75">
        <f>PXIL!N85</f>
        <v>0</v>
      </c>
      <c r="AK85" s="75">
        <f>RTM_IEX!H85</f>
        <v>102.31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11.822201434362334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6.7748923999999997</v>
      </c>
      <c r="O86">
        <f>BRPL_ISGS_exbus!BB86</f>
        <v>821.85338599715271</v>
      </c>
      <c r="P86" s="77">
        <v>117.97478056981065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17.37</v>
      </c>
      <c r="U86" s="78">
        <f>SUMPRODUCT(LTA!F86:AJ86,LTA!F$102:AJ$102,LTA!F$103:AJ$103)</f>
        <v>20.169999999999998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96.84</v>
      </c>
      <c r="AB86" s="117">
        <f>-STOA!N86</f>
        <v>0</v>
      </c>
      <c r="AC86">
        <f t="shared" si="3"/>
        <v>11.589173883294945</v>
      </c>
      <c r="AD86">
        <f t="shared" si="4"/>
        <v>1292.7731859046592</v>
      </c>
      <c r="AE86">
        <f>'IDT-1'!B86</f>
        <v>0</v>
      </c>
      <c r="AF86" s="26"/>
      <c r="AG86">
        <f t="shared" si="5"/>
        <v>1292.7731859046592</v>
      </c>
      <c r="AI86" s="75">
        <f>PXIL!H86</f>
        <v>0</v>
      </c>
      <c r="AJ86" s="75">
        <f>PXIL!N86</f>
        <v>0</v>
      </c>
      <c r="AK86" s="75">
        <f>RTM_IEX!H86</f>
        <v>95.56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11.822201434362334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6.9755804000000001</v>
      </c>
      <c r="O87">
        <f>BRPL_ISGS_exbus!BB87</f>
        <v>813.6515591191544</v>
      </c>
      <c r="P87" s="77">
        <v>117.97478056981065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17.490000000000002</v>
      </c>
      <c r="U87" s="78">
        <f>SUMPRODUCT(LTA!F87:AJ87,LTA!F$102:AJ$102,LTA!F$103:AJ$103)</f>
        <v>19.86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67.78</v>
      </c>
      <c r="AB87" s="117">
        <f>-STOA!N87</f>
        <v>0</v>
      </c>
      <c r="AC87">
        <f t="shared" si="3"/>
        <v>11.448187861168559</v>
      </c>
      <c r="AD87">
        <f t="shared" si="4"/>
        <v>1276.8930330487872</v>
      </c>
      <c r="AE87">
        <f>'IDT-1'!B87</f>
        <v>0</v>
      </c>
      <c r="AF87" s="26"/>
      <c r="AG87">
        <f t="shared" si="5"/>
        <v>1276.8930330487872</v>
      </c>
      <c r="AI87" s="75">
        <f>PXIL!H87</f>
        <v>0</v>
      </c>
      <c r="AJ87" s="75">
        <f>PXIL!N87</f>
        <v>0</v>
      </c>
      <c r="AK87" s="75">
        <f>RTM_IEX!H87</f>
        <v>116.79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11.822201434362334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7.3685943999999983</v>
      </c>
      <c r="O88">
        <f>BRPL_ISGS_exbus!BB88</f>
        <v>784.87017081458623</v>
      </c>
      <c r="P88" s="77">
        <v>117.97478056981065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17.75</v>
      </c>
      <c r="U88" s="78">
        <f>SUMPRODUCT(LTA!F88:AJ88,LTA!F$102:AJ$102,LTA!F$103:AJ$103)</f>
        <v>19.61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67.78</v>
      </c>
      <c r="AB88" s="117">
        <f>-STOA!N88</f>
        <v>0</v>
      </c>
      <c r="AC88">
        <f t="shared" si="3"/>
        <v>11.174399938502656</v>
      </c>
      <c r="AD88">
        <f t="shared" si="4"/>
        <v>1246.0545570321458</v>
      </c>
      <c r="AE88">
        <f>'IDT-1'!B88</f>
        <v>0</v>
      </c>
      <c r="AF88" s="26"/>
      <c r="AG88">
        <f t="shared" si="5"/>
        <v>1246.0545570321458</v>
      </c>
      <c r="AI88" s="75">
        <f>PXIL!H88</f>
        <v>0</v>
      </c>
      <c r="AJ88" s="75">
        <f>PXIL!N88</f>
        <v>0</v>
      </c>
      <c r="AK88" s="75">
        <f>RTM_IEX!H88</f>
        <v>115.82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11.822201434362334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7.4823176</v>
      </c>
      <c r="O89">
        <f>BRPL_ISGS_exbus!BB89</f>
        <v>779.65819016667365</v>
      </c>
      <c r="P89" s="77">
        <v>117.97478056981065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18.170000000000002</v>
      </c>
      <c r="U89" s="78">
        <f>SUMPRODUCT(LTA!F89:AJ89,LTA!F$102:AJ$102,LTA!F$103:AJ$103)</f>
        <v>19.689999999999998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67.78</v>
      </c>
      <c r="AB89" s="117">
        <f>-STOA!N89</f>
        <v>0</v>
      </c>
      <c r="AC89">
        <f t="shared" si="3"/>
        <v>10.564927272961025</v>
      </c>
      <c r="AD89">
        <f t="shared" si="4"/>
        <v>1177.4057722497751</v>
      </c>
      <c r="AE89">
        <f>'IDT-1'!B89</f>
        <v>0</v>
      </c>
      <c r="AF89" s="26"/>
      <c r="AG89">
        <f t="shared" si="5"/>
        <v>1177.4057722497751</v>
      </c>
      <c r="AI89" s="75">
        <f>PXIL!H89</f>
        <v>0</v>
      </c>
      <c r="AJ89" s="75">
        <f>PXIL!N89</f>
        <v>0</v>
      </c>
      <c r="AK89" s="75">
        <f>RTM_IEX!H89</f>
        <v>51.16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11.822201434362334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7.0959932000000006</v>
      </c>
      <c r="O90">
        <f>BRPL_ISGS_exbus!BB90</f>
        <v>739.17686941377372</v>
      </c>
      <c r="P90" s="77">
        <v>117.97478056981065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18.63</v>
      </c>
      <c r="U90" s="78">
        <f>SUMPRODUCT(LTA!F90:AJ90,LTA!F$102:AJ$102,LTA!F$103:AJ$103)</f>
        <v>20.54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67.78</v>
      </c>
      <c r="AB90" s="117">
        <f>-STOA!N90</f>
        <v>0</v>
      </c>
      <c r="AC90">
        <f t="shared" si="3"/>
        <v>10.488563995615506</v>
      </c>
      <c r="AD90">
        <f t="shared" si="4"/>
        <v>1168.8044903742207</v>
      </c>
      <c r="AE90">
        <f>'IDT-1'!B90</f>
        <v>0</v>
      </c>
      <c r="AF90" s="26"/>
      <c r="AG90">
        <f t="shared" si="5"/>
        <v>1168.8044903742207</v>
      </c>
      <c r="AI90" s="75">
        <f>PXIL!H90</f>
        <v>0</v>
      </c>
      <c r="AJ90" s="75">
        <f>PXIL!N90</f>
        <v>0</v>
      </c>
      <c r="AK90" s="75">
        <f>RTM_IEX!H90</f>
        <v>82.04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11.822201434362334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7.0474936000000001</v>
      </c>
      <c r="O91">
        <f>BRPL_ISGS_exbus!BB91</f>
        <v>735.08953944967232</v>
      </c>
      <c r="P91" s="77">
        <v>117.97478056981065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17.989999999999998</v>
      </c>
      <c r="U91" s="78">
        <f>SUMPRODUCT(LTA!F91:AJ91,LTA!F$102:AJ$102,LTA!F$103:AJ$103)</f>
        <v>20.73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295.2</v>
      </c>
      <c r="AB91" s="117">
        <f>-STOA!N91</f>
        <v>-269.19</v>
      </c>
      <c r="AC91">
        <f t="shared" si="3"/>
        <v>14.992351843151171</v>
      </c>
      <c r="AD91">
        <f t="shared" si="4"/>
        <v>1135.3248729625836</v>
      </c>
      <c r="AE91">
        <f>'IDT-1'!B91</f>
        <v>0</v>
      </c>
      <c r="AF91" s="26"/>
      <c r="AG91">
        <f t="shared" si="5"/>
        <v>1135.3248729625836</v>
      </c>
      <c r="AI91" s="75">
        <f>PXIL!H91</f>
        <v>0</v>
      </c>
      <c r="AJ91" s="75">
        <f>PXIL!N91</f>
        <v>0</v>
      </c>
      <c r="AK91" s="75">
        <f>RTM_IEX!H91</f>
        <v>99.42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11.822201434362334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7.4739555999999991</v>
      </c>
      <c r="O92">
        <f>BRPL_ISGS_exbus!BB92</f>
        <v>730.54570405687218</v>
      </c>
      <c r="P92" s="77">
        <v>117.97478056981065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17.36</v>
      </c>
      <c r="U92" s="78">
        <f>SUMPRODUCT(LTA!F92:AJ92,LTA!F$102:AJ$102,LTA!F$103:AJ$103)</f>
        <v>20.82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290.37</v>
      </c>
      <c r="AB92" s="117">
        <f>-STOA!N92</f>
        <v>-269.19</v>
      </c>
      <c r="AC92">
        <f t="shared" si="3"/>
        <v>14.62858295729453</v>
      </c>
      <c r="AD92">
        <f t="shared" si="4"/>
        <v>1094.3512684556399</v>
      </c>
      <c r="AE92">
        <f>'IDT-1'!B92</f>
        <v>0</v>
      </c>
      <c r="AF92" s="26"/>
      <c r="AG92">
        <f t="shared" si="5"/>
        <v>1094.3512684556399</v>
      </c>
      <c r="AI92" s="75">
        <f>PXIL!H92</f>
        <v>0</v>
      </c>
      <c r="AJ92" s="75">
        <f>PXIL!N92</f>
        <v>0</v>
      </c>
      <c r="AK92" s="75">
        <f>RTM_IEX!H92</f>
        <v>67.569999999999993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11.822201434362334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7.1210791999999996</v>
      </c>
      <c r="O93">
        <f>BRPL_ISGS_exbus!BB93</f>
        <v>723.4777417864359</v>
      </c>
      <c r="P93" s="77">
        <v>117.97478056981065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10.6</v>
      </c>
      <c r="U93" s="78">
        <f>SUMPRODUCT(LTA!F93:AJ93,LTA!F$102:AJ$102,LTA!F$103:AJ$103)</f>
        <v>20.91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300.02</v>
      </c>
      <c r="AB93" s="117">
        <f>-STOA!N93</f>
        <v>-269.19</v>
      </c>
      <c r="AC93">
        <f t="shared" si="3"/>
        <v>14.249647576994688</v>
      </c>
      <c r="AD93">
        <f t="shared" si="4"/>
        <v>1051.6693651655037</v>
      </c>
      <c r="AE93">
        <f>'IDT-1'!B93</f>
        <v>0</v>
      </c>
      <c r="AF93" s="26"/>
      <c r="AG93">
        <f t="shared" si="5"/>
        <v>1051.6693651655037</v>
      </c>
      <c r="AI93" s="75">
        <f>PXIL!H93</f>
        <v>0</v>
      </c>
      <c r="AJ93" s="75">
        <f>PXIL!N93</f>
        <v>0</v>
      </c>
      <c r="AK93" s="75">
        <f>RTM_IEX!H93</f>
        <v>28.95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11.822201434362334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7.3535428000000005</v>
      </c>
      <c r="O94">
        <f>BRPL_ISGS_exbus!BB94</f>
        <v>699.13185572343571</v>
      </c>
      <c r="P94" s="77">
        <v>117.97478056981065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10.45</v>
      </c>
      <c r="U94" s="78">
        <f>SUMPRODUCT(LTA!F94:AJ94,LTA!F$102:AJ$102,LTA!F$103:AJ$103)</f>
        <v>14.48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290.37</v>
      </c>
      <c r="AB94" s="117">
        <f>-STOA!N94</f>
        <v>-269.19</v>
      </c>
      <c r="AC94">
        <f t="shared" si="3"/>
        <v>14.40432145932029</v>
      </c>
      <c r="AD94">
        <f t="shared" si="4"/>
        <v>1069.0912688201779</v>
      </c>
      <c r="AE94">
        <f>'IDT-1'!B94</f>
        <v>0</v>
      </c>
      <c r="AF94" s="26"/>
      <c r="AG94">
        <f t="shared" si="5"/>
        <v>1069.0912688201779</v>
      </c>
      <c r="AI94" s="75">
        <f>PXIL!H94</f>
        <v>0</v>
      </c>
      <c r="AJ94" s="75">
        <f>PXIL!N94</f>
        <v>0</v>
      </c>
      <c r="AK94" s="75">
        <f>RTM_IEX!H94</f>
        <v>86.87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11.822201434362334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7.2565435999999996</v>
      </c>
      <c r="O95">
        <f>BRPL_ISGS_exbus!BB95</f>
        <v>683.60398979863555</v>
      </c>
      <c r="P95" s="77">
        <v>117.97478056981065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10.199999999999999</v>
      </c>
      <c r="U95" s="78">
        <f>SUMPRODUCT(LTA!F95:AJ95,LTA!F$102:AJ$102,LTA!F$103:AJ$103)</f>
        <v>14.389999999999999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290.37</v>
      </c>
      <c r="AB95" s="117">
        <f>-STOA!N95</f>
        <v>-269.19</v>
      </c>
      <c r="AC95">
        <f t="shared" si="3"/>
        <v>14.212790646222048</v>
      </c>
      <c r="AD95">
        <f t="shared" si="4"/>
        <v>1047.5179345084759</v>
      </c>
      <c r="AE95">
        <f>'IDT-1'!B95</f>
        <v>0</v>
      </c>
      <c r="AF95" s="26"/>
      <c r="AG95">
        <f t="shared" si="5"/>
        <v>1047.5179345084759</v>
      </c>
      <c r="AI95" s="75">
        <f>PXIL!H95</f>
        <v>0</v>
      </c>
      <c r="AJ95" s="75">
        <f>PXIL!N95</f>
        <v>0</v>
      </c>
      <c r="AK95" s="75">
        <f>RTM_IEX!H95</f>
        <v>81.069999999999993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11.822201434362334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6.9839424000000001</v>
      </c>
      <c r="O96">
        <f>BRPL_ISGS_exbus!BB96</f>
        <v>676.05579753623567</v>
      </c>
      <c r="P96" s="77">
        <v>117.97478056981065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9.94</v>
      </c>
      <c r="U96" s="78">
        <f>SUMPRODUCT(LTA!F96:AJ96,LTA!F$102:AJ$102,LTA!F$103:AJ$103)</f>
        <v>14.29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285.54000000000002</v>
      </c>
      <c r="AB96" s="117">
        <f>-STOA!N96</f>
        <v>-269.19</v>
      </c>
      <c r="AC96">
        <f t="shared" si="3"/>
        <v>13.62274366375293</v>
      </c>
      <c r="AD96">
        <f t="shared" si="4"/>
        <v>981.05718802854528</v>
      </c>
      <c r="AE96">
        <f>'IDT-1'!B96</f>
        <v>0</v>
      </c>
      <c r="AF96" s="26"/>
      <c r="AG96">
        <f t="shared" si="5"/>
        <v>981.05718802854528</v>
      </c>
      <c r="AI96" s="75">
        <f>PXIL!H96</f>
        <v>0</v>
      </c>
      <c r="AJ96" s="75">
        <f>PXIL!N96</f>
        <v>0</v>
      </c>
      <c r="AK96" s="75">
        <f>RTM_IEX!H96</f>
        <v>27.03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11.822201434362334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6.6946171999999988</v>
      </c>
      <c r="O97">
        <f>BRPL_ISGS_exbus!BB97</f>
        <v>677.80523345298059</v>
      </c>
      <c r="P97" s="77">
        <v>117.97478056981065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9.35</v>
      </c>
      <c r="U97" s="78">
        <f>SUMPRODUCT(LTA!F97:AJ97,LTA!F$102:AJ$102,LTA!F$103:AJ$103)</f>
        <v>14.16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263.35000000000002</v>
      </c>
      <c r="AB97" s="117">
        <f>-STOA!N97</f>
        <v>-269.19</v>
      </c>
      <c r="AC97">
        <f t="shared" si="3"/>
        <v>13.712714866845989</v>
      </c>
      <c r="AD97">
        <f t="shared" si="4"/>
        <v>991.19121717693633</v>
      </c>
      <c r="AE97">
        <f>'IDT-1'!B97</f>
        <v>0</v>
      </c>
      <c r="AF97" s="26"/>
      <c r="AG97">
        <f t="shared" si="5"/>
        <v>991.19121717693633</v>
      </c>
      <c r="AI97" s="75">
        <f>PXIL!H97</f>
        <v>0</v>
      </c>
      <c r="AJ97" s="75">
        <f>PXIL!N97</f>
        <v>0</v>
      </c>
      <c r="AK97" s="75">
        <f>RTM_IEX!H97</f>
        <v>56.94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11.822201434362334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-6.0135746606334832</v>
      </c>
      <c r="M98">
        <f>EDWPCL!S98</f>
        <v>0</v>
      </c>
      <c r="N98">
        <f>'MSW BWN'!S98</f>
        <v>6.9672183999999993</v>
      </c>
      <c r="O98">
        <f>BRPL_ISGS_exbus!BB98</f>
        <v>677.5893030382806</v>
      </c>
      <c r="P98" s="77">
        <v>117.97478056981065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9.19</v>
      </c>
      <c r="U98" s="78">
        <f>SUMPRODUCT(LTA!F98:AJ98,LTA!F$102:AJ$102,LTA!F$103:AJ$103)</f>
        <v>14.51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244.04</v>
      </c>
      <c r="AB98" s="117">
        <f>-STOA!N98</f>
        <v>-269.19</v>
      </c>
      <c r="AC98">
        <f t="shared" si="3"/>
        <v>13.526968427333507</v>
      </c>
      <c r="AD98">
        <f t="shared" si="4"/>
        <v>970.49684998922567</v>
      </c>
      <c r="AE98">
        <f>'IDT-1'!B98</f>
        <v>0</v>
      </c>
      <c r="AF98" s="26"/>
      <c r="AG98">
        <f t="shared" si="5"/>
        <v>970.49684998922567</v>
      </c>
      <c r="AI98" s="75">
        <f>PXIL!H98</f>
        <v>0</v>
      </c>
      <c r="AJ98" s="75">
        <f>PXIL!N98</f>
        <v>0</v>
      </c>
      <c r="AK98" s="75">
        <f>RTM_IEX!H98</f>
        <v>55.01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0.28055079090481866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2.0370851329336621</v>
      </c>
      <c r="J99">
        <f t="shared" si="6"/>
        <v>0</v>
      </c>
      <c r="K99">
        <f t="shared" si="6"/>
        <v>0</v>
      </c>
      <c r="L99">
        <f t="shared" si="6"/>
        <v>-0.14693959199613454</v>
      </c>
      <c r="M99">
        <f t="shared" si="6"/>
        <v>0</v>
      </c>
      <c r="N99">
        <f t="shared" si="6"/>
        <v>0.17172955780000004</v>
      </c>
      <c r="O99">
        <f t="shared" si="6"/>
        <v>16.468129224604699</v>
      </c>
      <c r="P99" s="77">
        <f t="shared" si="6"/>
        <v>2.7325508778544654</v>
      </c>
      <c r="Q99" s="77">
        <f t="shared" si="6"/>
        <v>0.91772538398212211</v>
      </c>
      <c r="R99" s="80">
        <f t="shared" si="6"/>
        <v>0.50819249898736363</v>
      </c>
      <c r="S99" s="80">
        <f t="shared" si="6"/>
        <v>0</v>
      </c>
      <c r="T99" s="78">
        <f t="shared" si="6"/>
        <v>2.7505125000000006</v>
      </c>
      <c r="U99" s="78">
        <f t="shared" si="6"/>
        <v>0.35842000000000007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1.5689525</v>
      </c>
      <c r="Z99" s="75">
        <f t="shared" si="6"/>
        <v>0</v>
      </c>
      <c r="AA99" s="117">
        <f t="shared" si="6"/>
        <v>5.4704449999999962</v>
      </c>
      <c r="AB99" s="117">
        <f t="shared" si="6"/>
        <v>-6.4507199999999916</v>
      </c>
      <c r="AC99">
        <f t="shared" si="6"/>
        <v>0.36661777092471354</v>
      </c>
      <c r="AD99">
        <f t="shared" si="6"/>
        <v>27.882388604146293</v>
      </c>
      <c r="AE99">
        <f t="shared" si="6"/>
        <v>8.2452500000000008E-3</v>
      </c>
      <c r="AG99">
        <f t="shared" si="6"/>
        <v>27.890633854146294</v>
      </c>
      <c r="AI99">
        <f t="shared" si="6"/>
        <v>0</v>
      </c>
      <c r="AJ99">
        <f t="shared" si="6"/>
        <v>0</v>
      </c>
      <c r="AK99">
        <f t="shared" si="6"/>
        <v>1.6609824999999996</v>
      </c>
      <c r="AL99">
        <f t="shared" si="6"/>
        <v>-7.5249999999999997E-2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49.581016527012629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4.1853679999999995</v>
      </c>
      <c r="O3">
        <f>BYPL_ISGS_exbus!BB3</f>
        <v>464.55566766523458</v>
      </c>
      <c r="P3" s="77">
        <v>32.82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16.190000000000001</v>
      </c>
      <c r="U3" s="78">
        <f>SUMPRODUCT(LTA!F3:AJ3,LTA!F$102:AJ$102,LTA!F$104:AJ$104)</f>
        <v>51.87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-27</v>
      </c>
      <c r="AA3" s="117">
        <f>STOA!I3</f>
        <v>55.38000000000001</v>
      </c>
      <c r="AB3" s="117">
        <f>-STOA!O3</f>
        <v>-195.25</v>
      </c>
      <c r="AC3">
        <f>SUMIF(B3:AB3,"&gt;0")*$AC$2-SUMIF(B3:AB3,"&lt;0")*($AC$2/(1-$AC$2))+SUMIF(AI3:AR3,"&gt;0")*$AC$2-SUMIF(AI3:AR3,"&lt;0")*($AC$2/(1-$AC$2))</f>
        <v>8.2414293652726975</v>
      </c>
      <c r="AD3">
        <f>SUM(B3:AB3,AI3:AR3)-AC3</f>
        <v>481.65076077825131</v>
      </c>
      <c r="AE3">
        <f>'IDT-1'!C3</f>
        <v>0</v>
      </c>
      <c r="AF3" s="26"/>
      <c r="AG3">
        <f>SUM(AD3:AF3)</f>
        <v>481.65076077825131</v>
      </c>
      <c r="AI3" s="75">
        <f>PXIL!I3</f>
        <v>0</v>
      </c>
      <c r="AJ3" s="75">
        <f>PXIL!O3</f>
        <v>0</v>
      </c>
      <c r="AK3" s="75">
        <f>RTM_IEX!I3</f>
        <v>19.3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49.581016527012629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4.2628039999999983</v>
      </c>
      <c r="O4">
        <f>BYPL_ISGS_exbus!BB4</f>
        <v>454.12330181207261</v>
      </c>
      <c r="P4" s="77">
        <v>32.82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15.95</v>
      </c>
      <c r="U4" s="78">
        <f>SUMPRODUCT(LTA!F4:AJ4,LTA!F$102:AJ$102,LTA!F$104:AJ$104)</f>
        <v>49.739999999999995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-32</v>
      </c>
      <c r="AA4" s="117">
        <f>STOA!I4</f>
        <v>55.38000000000001</v>
      </c>
      <c r="AB4" s="117">
        <f>-STOA!O4</f>
        <v>-195.25</v>
      </c>
      <c r="AC4">
        <f t="shared" ref="AC4:AC67" si="0">SUMIF(B4:AB4,"&gt;0")*$AC$2-SUMIF(B4:AB4,"&lt;0")*($AC$2/(1-$AC$2))+SUMIF(AI4:AR4,"&gt;0")*$AC$2-SUMIF(AI4:AR4,"&lt;0")*($AC$2/(1-$AC$2))</f>
        <v>8.004000620175848</v>
      </c>
      <c r="AD4">
        <f t="shared" ref="AD4:AD67" si="1">SUM(B4:AB4,AI4:AR4)-AC4</f>
        <v>444.86325967018621</v>
      </c>
      <c r="AE4">
        <f>'IDT-1'!C4</f>
        <v>0</v>
      </c>
      <c r="AF4" s="26"/>
      <c r="AG4">
        <f t="shared" ref="AG4:AG67" si="2">SUM(AD4:AF4)</f>
        <v>444.86325967018621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49.581016527012629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4.3956879999999989</v>
      </c>
      <c r="O5">
        <f>BYPL_ISGS_exbus!BB5</f>
        <v>441.55157470981925</v>
      </c>
      <c r="P5" s="77">
        <v>32.82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12.54</v>
      </c>
      <c r="U5" s="78">
        <f>SUMPRODUCT(LTA!F5:AJ5,LTA!F$102:AJ$102,LTA!F$104:AJ$104)</f>
        <v>49.489999999999995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-27</v>
      </c>
      <c r="AA5" s="117">
        <f>STOA!I5</f>
        <v>55.38000000000001</v>
      </c>
      <c r="AB5" s="117">
        <f>-STOA!O5</f>
        <v>-195.25</v>
      </c>
      <c r="AC5">
        <f t="shared" si="0"/>
        <v>8.1577081632650419</v>
      </c>
      <c r="AD5">
        <f t="shared" si="1"/>
        <v>472.22070902484359</v>
      </c>
      <c r="AE5">
        <f>'IDT-1'!C5</f>
        <v>0</v>
      </c>
      <c r="AF5" s="26"/>
      <c r="AG5">
        <f t="shared" si="2"/>
        <v>472.22070902484359</v>
      </c>
      <c r="AI5" s="75">
        <f>PXIL!I5</f>
        <v>0</v>
      </c>
      <c r="AJ5" s="75">
        <f>PXIL!O5</f>
        <v>0</v>
      </c>
      <c r="AK5" s="75">
        <f>RTM_IEX!I5</f>
        <v>38.61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4.3268559999999994</v>
      </c>
      <c r="O6">
        <f>BYPL_ISGS_exbus!BB6</f>
        <v>438.34816552981925</v>
      </c>
      <c r="P6" s="77">
        <v>32.82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12.27</v>
      </c>
      <c r="U6" s="78">
        <f>SUMPRODUCT(LTA!F6:AJ6,LTA!F$102:AJ$102,LTA!F$104:AJ$104)</f>
        <v>49.22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-32</v>
      </c>
      <c r="AA6" s="117">
        <f>STOA!I6</f>
        <v>55.38000000000001</v>
      </c>
      <c r="AB6" s="117">
        <f>-STOA!O6</f>
        <v>-195.25</v>
      </c>
      <c r="AC6">
        <f t="shared" si="0"/>
        <v>8.0323379239899122</v>
      </c>
      <c r="AD6">
        <f t="shared" si="1"/>
        <v>448.05507052706122</v>
      </c>
      <c r="AE6">
        <f>'IDT-1'!C6</f>
        <v>0</v>
      </c>
      <c r="AF6" s="26"/>
      <c r="AG6">
        <f t="shared" si="2"/>
        <v>448.05507052706122</v>
      </c>
      <c r="AI6" s="75">
        <f>PXIL!I6</f>
        <v>0</v>
      </c>
      <c r="AJ6" s="75">
        <f>PXIL!O6</f>
        <v>0</v>
      </c>
      <c r="AK6" s="75">
        <f>RTM_IEX!I6</f>
        <v>24.13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4.3268559999999994</v>
      </c>
      <c r="O7">
        <f>BYPL_ISGS_exbus!BB7</f>
        <v>438.34816552981925</v>
      </c>
      <c r="P7" s="77">
        <v>32.82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11.91</v>
      </c>
      <c r="U7" s="78">
        <f>SUMPRODUCT(LTA!F7:AJ7,LTA!F$102:AJ$102,LTA!F$104:AJ$104)</f>
        <v>48.89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-42</v>
      </c>
      <c r="AA7" s="117">
        <f>STOA!I7</f>
        <v>55.38000000000001</v>
      </c>
      <c r="AB7" s="117">
        <f>-STOA!O7</f>
        <v>-195.25</v>
      </c>
      <c r="AC7">
        <f t="shared" si="0"/>
        <v>8.4123111992118638</v>
      </c>
      <c r="AD7">
        <f t="shared" si="1"/>
        <v>470.76509725183922</v>
      </c>
      <c r="AE7">
        <f>'IDT-1'!C7</f>
        <v>0</v>
      </c>
      <c r="AF7" s="26"/>
      <c r="AG7">
        <f t="shared" si="2"/>
        <v>470.76509725183922</v>
      </c>
      <c r="AI7" s="75">
        <f>PXIL!I7</f>
        <v>0</v>
      </c>
      <c r="AJ7" s="75">
        <f>PXIL!O7</f>
        <v>0</v>
      </c>
      <c r="AK7" s="75">
        <f>RTM_IEX!I7</f>
        <v>57.91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4.0974159999999991</v>
      </c>
      <c r="O8">
        <f>BYPL_ISGS_exbus!BB8</f>
        <v>438.34816552981925</v>
      </c>
      <c r="P8" s="77">
        <v>32.82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11.54</v>
      </c>
      <c r="U8" s="78">
        <f>SUMPRODUCT(LTA!F8:AJ8,LTA!F$102:AJ$102,LTA!F$104:AJ$104)</f>
        <v>46.91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-42</v>
      </c>
      <c r="AA8" s="117">
        <f>STOA!I8</f>
        <v>55.38000000000001</v>
      </c>
      <c r="AB8" s="117">
        <f>-STOA!O8</f>
        <v>-195.25</v>
      </c>
      <c r="AC8">
        <f t="shared" si="0"/>
        <v>8.2197721272118649</v>
      </c>
      <c r="AD8">
        <f t="shared" si="1"/>
        <v>449.07819632383917</v>
      </c>
      <c r="AE8">
        <f>'IDT-1'!C8</f>
        <v>0</v>
      </c>
      <c r="AF8" s="26"/>
      <c r="AG8">
        <f t="shared" si="2"/>
        <v>449.07819632383917</v>
      </c>
      <c r="AI8" s="75">
        <f>PXIL!I8</f>
        <v>0</v>
      </c>
      <c r="AJ8" s="75">
        <f>PXIL!O8</f>
        <v>0</v>
      </c>
      <c r="AK8" s="75">
        <f>RTM_IEX!I8</f>
        <v>38.61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20.11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4.2809679999999988</v>
      </c>
      <c r="O9">
        <f>BYPL_ISGS_exbus!BB9</f>
        <v>437.16401138302751</v>
      </c>
      <c r="P9" s="77">
        <v>32.82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11.13</v>
      </c>
      <c r="U9" s="78">
        <f>SUMPRODUCT(LTA!F9:AJ9,LTA!F$102:AJ$102,LTA!F$104:AJ$104)</f>
        <v>46.739999999999995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-47</v>
      </c>
      <c r="AA9" s="117">
        <f>STOA!I9</f>
        <v>55.38000000000001</v>
      </c>
      <c r="AB9" s="117">
        <f>-STOA!O9</f>
        <v>-195.25</v>
      </c>
      <c r="AC9">
        <f t="shared" si="0"/>
        <v>8.4913722519598398</v>
      </c>
      <c r="AD9">
        <f t="shared" si="1"/>
        <v>469.62585610102286</v>
      </c>
      <c r="AE9">
        <f>'IDT-1'!C9</f>
        <v>0</v>
      </c>
      <c r="AF9" s="26"/>
      <c r="AG9">
        <f t="shared" si="2"/>
        <v>469.62585610102286</v>
      </c>
      <c r="AI9" s="75">
        <f>PXIL!I9</f>
        <v>0</v>
      </c>
      <c r="AJ9" s="75">
        <f>PXIL!O9</f>
        <v>0</v>
      </c>
      <c r="AK9" s="75">
        <f>RTM_IEX!I9</f>
        <v>53.09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4.1891919999999985</v>
      </c>
      <c r="O10">
        <f>BYPL_ISGS_exbus!BB10</f>
        <v>442.86062178302751</v>
      </c>
      <c r="P10" s="77">
        <v>32.82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10.69</v>
      </c>
      <c r="U10" s="78">
        <f>SUMPRODUCT(LTA!F10:AJ10,LTA!F$102:AJ$102,LTA!F$104:AJ$104)</f>
        <v>46.57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-57</v>
      </c>
      <c r="AA10" s="117">
        <f>STOA!I10</f>
        <v>55.38000000000001</v>
      </c>
      <c r="AB10" s="117">
        <f>-STOA!O10</f>
        <v>-195.25</v>
      </c>
      <c r="AC10">
        <f t="shared" si="0"/>
        <v>8.510413283873028</v>
      </c>
      <c r="AD10">
        <f t="shared" si="1"/>
        <v>451.68178742038651</v>
      </c>
      <c r="AE10">
        <f>'IDT-1'!C10</f>
        <v>0</v>
      </c>
      <c r="AF10" s="26"/>
      <c r="AG10">
        <f t="shared" si="2"/>
        <v>451.68178742038651</v>
      </c>
      <c r="AI10" s="75">
        <f>PXIL!I10</f>
        <v>0</v>
      </c>
      <c r="AJ10" s="75">
        <f>PXIL!O10</f>
        <v>0</v>
      </c>
      <c r="AK10" s="75">
        <f>RTM_IEX!I10</f>
        <v>53.09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4.3039119999999995</v>
      </c>
      <c r="O11">
        <f>BYPL_ISGS_exbus!BB11</f>
        <v>451.40553738302754</v>
      </c>
      <c r="P11" s="77">
        <v>32.82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10.57</v>
      </c>
      <c r="U11" s="78">
        <f>SUMPRODUCT(LTA!F11:AJ11,LTA!F$102:AJ$102,LTA!F$104:AJ$104)</f>
        <v>46.48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-72</v>
      </c>
      <c r="AA11" s="117">
        <f>STOA!I11</f>
        <v>55.38000000000001</v>
      </c>
      <c r="AB11" s="117">
        <f>-STOA!O11</f>
        <v>-195.25</v>
      </c>
      <c r="AC11">
        <f t="shared" si="0"/>
        <v>8.6754379899859586</v>
      </c>
      <c r="AD11">
        <f t="shared" si="1"/>
        <v>440.13639831427355</v>
      </c>
      <c r="AE11">
        <f>'IDT-1'!C11</f>
        <v>0</v>
      </c>
      <c r="AF11" s="26"/>
      <c r="AG11">
        <f t="shared" si="2"/>
        <v>440.13639831427355</v>
      </c>
      <c r="AI11" s="75">
        <f>PXIL!I11</f>
        <v>0</v>
      </c>
      <c r="AJ11" s="75">
        <f>PXIL!O11</f>
        <v>0</v>
      </c>
      <c r="AK11" s="75">
        <f>RTM_IEX!I11</f>
        <v>48.26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4.3039119999999995</v>
      </c>
      <c r="O12">
        <f>BYPL_ISGS_exbus!BB12</f>
        <v>451.40553738302754</v>
      </c>
      <c r="P12" s="77">
        <v>32.82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10.47</v>
      </c>
      <c r="U12" s="78">
        <f>SUMPRODUCT(LTA!F12:AJ12,LTA!F$102:AJ$102,LTA!F$104:AJ$104)</f>
        <v>46.339999999999996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-77</v>
      </c>
      <c r="AA12" s="117">
        <f>STOA!I12</f>
        <v>55.38000000000001</v>
      </c>
      <c r="AB12" s="117">
        <f>-STOA!O12</f>
        <v>-195.25</v>
      </c>
      <c r="AC12">
        <f t="shared" si="0"/>
        <v>8.7177166275969356</v>
      </c>
      <c r="AD12">
        <f t="shared" si="1"/>
        <v>434.85411967666255</v>
      </c>
      <c r="AE12">
        <f>'IDT-1'!C12</f>
        <v>0</v>
      </c>
      <c r="AF12" s="26"/>
      <c r="AG12">
        <f t="shared" si="2"/>
        <v>434.85411967666255</v>
      </c>
      <c r="AI12" s="75">
        <f>PXIL!I12</f>
        <v>0</v>
      </c>
      <c r="AJ12" s="75">
        <f>PXIL!O12</f>
        <v>0</v>
      </c>
      <c r="AK12" s="75">
        <f>RTM_IEX!I12</f>
        <v>48.26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4.1758079999999991</v>
      </c>
      <c r="O13">
        <f>BYPL_ISGS_exbus!BB13</f>
        <v>451.40553738302754</v>
      </c>
      <c r="P13" s="77">
        <v>32.82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10.39</v>
      </c>
      <c r="U13" s="78">
        <f>SUMPRODUCT(LTA!F13:AJ13,LTA!F$102:AJ$102,LTA!F$104:AJ$104)</f>
        <v>46.26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-77</v>
      </c>
      <c r="AA13" s="117">
        <f>STOA!I13</f>
        <v>55.38000000000001</v>
      </c>
      <c r="AB13" s="117">
        <f>-STOA!O13</f>
        <v>-195.25</v>
      </c>
      <c r="AC13">
        <f t="shared" si="0"/>
        <v>8.4603333123969353</v>
      </c>
      <c r="AD13">
        <f t="shared" si="1"/>
        <v>405.86339899186248</v>
      </c>
      <c r="AE13">
        <f>'IDT-1'!C13</f>
        <v>0</v>
      </c>
      <c r="AF13" s="26"/>
      <c r="AG13">
        <f t="shared" si="2"/>
        <v>405.86339899186248</v>
      </c>
      <c r="AI13" s="75">
        <f>PXIL!I13</f>
        <v>0</v>
      </c>
      <c r="AJ13" s="75">
        <f>PXIL!O13</f>
        <v>0</v>
      </c>
      <c r="AK13" s="75">
        <f>RTM_IEX!I13</f>
        <v>19.3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4.0056399999999996</v>
      </c>
      <c r="O14">
        <f>BYPL_ISGS_exbus!BB14</f>
        <v>451.40553738302754</v>
      </c>
      <c r="P14" s="77">
        <v>32.82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10.31</v>
      </c>
      <c r="U14" s="78">
        <f>SUMPRODUCT(LTA!F14:AJ14,LTA!F$102:AJ$102,LTA!F$104:AJ$104)</f>
        <v>45.15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-82</v>
      </c>
      <c r="AA14" s="117">
        <f>STOA!I14</f>
        <v>55.38000000000001</v>
      </c>
      <c r="AB14" s="117">
        <f>-STOA!O14</f>
        <v>-195.25</v>
      </c>
      <c r="AC14">
        <f t="shared" si="0"/>
        <v>8.9174424716079113</v>
      </c>
      <c r="AD14">
        <f t="shared" si="1"/>
        <v>447.30612183265146</v>
      </c>
      <c r="AE14">
        <f>'IDT-1'!C14</f>
        <v>0</v>
      </c>
      <c r="AF14" s="26"/>
      <c r="AG14">
        <f t="shared" si="2"/>
        <v>447.30612183265146</v>
      </c>
      <c r="AI14" s="75">
        <f>PXIL!I14</f>
        <v>0</v>
      </c>
      <c r="AJ14" s="75">
        <f>PXIL!O14</f>
        <v>0</v>
      </c>
      <c r="AK14" s="75">
        <f>RTM_IEX!I14</f>
        <v>67.56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4.1433039999999988</v>
      </c>
      <c r="O15">
        <f>BYPL_ISGS_exbus!BB15</f>
        <v>456.48312397662755</v>
      </c>
      <c r="P15" s="77">
        <v>32.82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10.28</v>
      </c>
      <c r="U15" s="78">
        <f>SUMPRODUCT(LTA!F15:AJ15,LTA!F$102:AJ$102,LTA!F$104:AJ$104)</f>
        <v>45.04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-92</v>
      </c>
      <c r="AA15" s="117">
        <f>STOA!I15</f>
        <v>55.38000000000001</v>
      </c>
      <c r="AB15" s="117">
        <f>-STOA!O15</f>
        <v>-195.25</v>
      </c>
      <c r="AC15">
        <f t="shared" si="0"/>
        <v>9.0084699520535434</v>
      </c>
      <c r="AD15">
        <f t="shared" si="1"/>
        <v>437.47034494580583</v>
      </c>
      <c r="AE15">
        <f>'IDT-1'!C15</f>
        <v>0</v>
      </c>
      <c r="AF15" s="26"/>
      <c r="AG15">
        <f t="shared" si="2"/>
        <v>437.47034494580583</v>
      </c>
      <c r="AI15" s="75">
        <f>PXIL!I15</f>
        <v>0</v>
      </c>
      <c r="AJ15" s="75">
        <f>PXIL!O15</f>
        <v>0</v>
      </c>
      <c r="AK15" s="75">
        <f>RTM_IEX!I15</f>
        <v>62.74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4.1346999999999987</v>
      </c>
      <c r="O16">
        <f>BYPL_ISGS_exbus!BB16</f>
        <v>456.48312397662755</v>
      </c>
      <c r="P16" s="77">
        <v>32.82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4.96</v>
      </c>
      <c r="U16" s="78">
        <f>SUMPRODUCT(LTA!F16:AJ16,LTA!F$102:AJ$102,LTA!F$104:AJ$104)</f>
        <v>45.03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-97</v>
      </c>
      <c r="AA16" s="117">
        <f>STOA!I16</f>
        <v>55.38000000000001</v>
      </c>
      <c r="AB16" s="117">
        <f>-STOA!O16</f>
        <v>-195.25</v>
      </c>
      <c r="AC16">
        <f t="shared" si="0"/>
        <v>8.920960874464523</v>
      </c>
      <c r="AD16">
        <f t="shared" si="1"/>
        <v>417.56925002339494</v>
      </c>
      <c r="AE16">
        <f>'IDT-1'!C16</f>
        <v>0</v>
      </c>
      <c r="AF16" s="26"/>
      <c r="AG16">
        <f t="shared" si="2"/>
        <v>417.56925002339494</v>
      </c>
      <c r="AI16" s="75">
        <f>PXIL!I16</f>
        <v>0</v>
      </c>
      <c r="AJ16" s="75">
        <f>PXIL!O16</f>
        <v>0</v>
      </c>
      <c r="AK16" s="75">
        <f>RTM_IEX!I16</f>
        <v>53.09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4.2398599999999984</v>
      </c>
      <c r="O17">
        <f>BYPL_ISGS_exbus!BB17</f>
        <v>447.93820837662753</v>
      </c>
      <c r="P17" s="77">
        <v>32.82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4.96</v>
      </c>
      <c r="U17" s="78">
        <f>SUMPRODUCT(LTA!F17:AJ17,LTA!F$102:AJ$102,LTA!F$104:AJ$104)</f>
        <v>45.129999999999995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-87</v>
      </c>
      <c r="AA17" s="117">
        <f>STOA!I17</f>
        <v>55.38000000000001</v>
      </c>
      <c r="AB17" s="117">
        <f>-STOA!O17</f>
        <v>-195.25</v>
      </c>
      <c r="AC17">
        <f t="shared" si="0"/>
        <v>8.7587897499625686</v>
      </c>
      <c r="AD17">
        <f t="shared" si="1"/>
        <v>419.39166554789693</v>
      </c>
      <c r="AE17">
        <f>'IDT-1'!C17</f>
        <v>0</v>
      </c>
      <c r="AF17" s="26"/>
      <c r="AG17">
        <f t="shared" si="2"/>
        <v>419.39166554789693</v>
      </c>
      <c r="AI17" s="75">
        <f>PXIL!I17</f>
        <v>0</v>
      </c>
      <c r="AJ17" s="75">
        <f>PXIL!O17</f>
        <v>0</v>
      </c>
      <c r="AK17" s="75">
        <f>RTM_IEX!I17</f>
        <v>53.09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4.4186319999999988</v>
      </c>
      <c r="O18">
        <f>BYPL_ISGS_exbus!BB18</f>
        <v>442.24159797662753</v>
      </c>
      <c r="P18" s="77">
        <v>32.82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4.93</v>
      </c>
      <c r="U18" s="78">
        <f>SUMPRODUCT(LTA!F18:AJ18,LTA!F$102:AJ$102,LTA!F$104:AJ$104)</f>
        <v>45.339999999999996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-87</v>
      </c>
      <c r="AA18" s="117">
        <f>STOA!I18</f>
        <v>55.38000000000001</v>
      </c>
      <c r="AB18" s="117">
        <f>-STOA!O18</f>
        <v>-195.25</v>
      </c>
      <c r="AC18">
        <f t="shared" si="0"/>
        <v>8.9241607720425673</v>
      </c>
      <c r="AD18">
        <f t="shared" si="1"/>
        <v>438.0184561258169</v>
      </c>
      <c r="AE18">
        <f>'IDT-1'!C18</f>
        <v>0</v>
      </c>
      <c r="AF18" s="26"/>
      <c r="AG18">
        <f t="shared" si="2"/>
        <v>438.0184561258169</v>
      </c>
      <c r="AI18" s="75">
        <f>PXIL!I18</f>
        <v>0</v>
      </c>
      <c r="AJ18" s="75">
        <f>PXIL!O18</f>
        <v>0</v>
      </c>
      <c r="AK18" s="75">
        <f>RTM_IEX!I18</f>
        <v>77.22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4.4186319999999988</v>
      </c>
      <c r="O19">
        <f>BYPL_ISGS_exbus!BB19</f>
        <v>442.24159797662753</v>
      </c>
      <c r="P19" s="77">
        <v>32.82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4.8899999999999997</v>
      </c>
      <c r="U19" s="78">
        <f>SUMPRODUCT(LTA!F19:AJ19,LTA!F$102:AJ$102,LTA!F$104:AJ$104)</f>
        <v>45.35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-92</v>
      </c>
      <c r="AA19" s="117">
        <f>STOA!I19</f>
        <v>55.38000000000001</v>
      </c>
      <c r="AB19" s="117">
        <f>-STOA!O19</f>
        <v>-195.25</v>
      </c>
      <c r="AC19">
        <f t="shared" si="0"/>
        <v>8.6455034096535446</v>
      </c>
      <c r="AD19">
        <f t="shared" si="1"/>
        <v>396.58711348820594</v>
      </c>
      <c r="AE19">
        <f>'IDT-1'!C19</f>
        <v>0</v>
      </c>
      <c r="AF19" s="26"/>
      <c r="AG19">
        <f t="shared" si="2"/>
        <v>396.58711348820594</v>
      </c>
      <c r="AI19" s="75">
        <f>PXIL!I19</f>
        <v>0</v>
      </c>
      <c r="AJ19" s="75">
        <f>PXIL!O19</f>
        <v>0</v>
      </c>
      <c r="AK19" s="75">
        <f>RTM_IEX!I19</f>
        <v>40.54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4.2542</v>
      </c>
      <c r="O20">
        <f>BYPL_ISGS_exbus!BB20</f>
        <v>442.24159797662753</v>
      </c>
      <c r="P20" s="77">
        <v>32.82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4.8499999999999996</v>
      </c>
      <c r="U20" s="78">
        <f>SUMPRODUCT(LTA!F20:AJ20,LTA!F$102:AJ$102,LTA!F$104:AJ$104)</f>
        <v>45.36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-97</v>
      </c>
      <c r="AA20" s="117">
        <f>STOA!I20</f>
        <v>55.38000000000001</v>
      </c>
      <c r="AB20" s="117">
        <f>-STOA!O20</f>
        <v>-195.25</v>
      </c>
      <c r="AC20">
        <f t="shared" si="0"/>
        <v>9.0109670456645201</v>
      </c>
      <c r="AD20">
        <f t="shared" si="1"/>
        <v>427.70721785219496</v>
      </c>
      <c r="AE20">
        <f>'IDT-1'!C20</f>
        <v>0</v>
      </c>
      <c r="AF20" s="26"/>
      <c r="AG20">
        <f t="shared" si="2"/>
        <v>427.70721785219496</v>
      </c>
      <c r="AI20" s="75">
        <f>PXIL!I20</f>
        <v>0</v>
      </c>
      <c r="AJ20" s="75">
        <f>PXIL!O20</f>
        <v>0</v>
      </c>
      <c r="AK20" s="75">
        <f>RTM_IEX!I20</f>
        <v>77.22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4.1299199999999994</v>
      </c>
      <c r="O21">
        <f>BYPL_ISGS_exbus!BB21</f>
        <v>451.43814927842755</v>
      </c>
      <c r="P21" s="77">
        <v>32.82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4.82</v>
      </c>
      <c r="U21" s="78">
        <f>SUMPRODUCT(LTA!F21:AJ21,LTA!F$102:AJ$102,LTA!F$104:AJ$104)</f>
        <v>45.35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-97</v>
      </c>
      <c r="AA21" s="117">
        <f>STOA!I21</f>
        <v>55.38000000000001</v>
      </c>
      <c r="AB21" s="117">
        <f>-STOA!O21</f>
        <v>-195.25</v>
      </c>
      <c r="AC21">
        <f t="shared" si="0"/>
        <v>9.0479470331203604</v>
      </c>
      <c r="AD21">
        <f t="shared" si="1"/>
        <v>431.87250916653915</v>
      </c>
      <c r="AE21">
        <f>'IDT-1'!C21</f>
        <v>0</v>
      </c>
      <c r="AF21" s="26"/>
      <c r="AG21">
        <f t="shared" si="2"/>
        <v>431.87250916653915</v>
      </c>
      <c r="AI21" s="75">
        <f>PXIL!I21</f>
        <v>0</v>
      </c>
      <c r="AJ21" s="75">
        <f>PXIL!O21</f>
        <v>0</v>
      </c>
      <c r="AK21" s="75">
        <f>RTM_IEX!I21</f>
        <v>72.39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4.3918639999999991</v>
      </c>
      <c r="O22">
        <f>BYPL_ISGS_exbus!BB22</f>
        <v>453.52772209814827</v>
      </c>
      <c r="P22" s="77">
        <v>32.82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4.74</v>
      </c>
      <c r="U22" s="78">
        <f>SUMPRODUCT(LTA!F22:AJ22,LTA!F$102:AJ$102,LTA!F$104:AJ$104)</f>
        <v>45.339999999999996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-97</v>
      </c>
      <c r="AA22" s="117">
        <f>STOA!I22</f>
        <v>55.38000000000001</v>
      </c>
      <c r="AB22" s="117">
        <f>-STOA!O22</f>
        <v>-195.25</v>
      </c>
      <c r="AC22">
        <f t="shared" si="0"/>
        <v>9.1527683811339049</v>
      </c>
      <c r="AD22">
        <f t="shared" si="1"/>
        <v>443.67920463824629</v>
      </c>
      <c r="AE22">
        <f>'IDT-1'!C22</f>
        <v>0</v>
      </c>
      <c r="AF22" s="26"/>
      <c r="AG22">
        <f t="shared" si="2"/>
        <v>443.67920463824629</v>
      </c>
      <c r="AI22" s="75">
        <f>PXIL!I22</f>
        <v>0</v>
      </c>
      <c r="AJ22" s="75">
        <f>PXIL!O22</f>
        <v>0</v>
      </c>
      <c r="AK22" s="75">
        <f>RTM_IEX!I22</f>
        <v>82.04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4.3545799999999995</v>
      </c>
      <c r="O23">
        <f>BYPL_ISGS_exbus!BB23</f>
        <v>464.01187634642747</v>
      </c>
      <c r="P23" s="77">
        <v>32.82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4.55</v>
      </c>
      <c r="U23" s="78">
        <f>SUMPRODUCT(LTA!F23:AJ23,LTA!F$102:AJ$102,LTA!F$104:AJ$104)</f>
        <v>45.16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-92</v>
      </c>
      <c r="AA23" s="117">
        <f>STOA!I23</f>
        <v>55.38000000000001</v>
      </c>
      <c r="AB23" s="117">
        <f>-STOA!O23</f>
        <v>-195.25</v>
      </c>
      <c r="AC23">
        <f t="shared" si="0"/>
        <v>9.1545502017077833</v>
      </c>
      <c r="AD23">
        <f t="shared" si="1"/>
        <v>453.92429306595147</v>
      </c>
      <c r="AE23">
        <f>'IDT-1'!C23</f>
        <v>0</v>
      </c>
      <c r="AF23" s="26"/>
      <c r="AG23">
        <f t="shared" si="2"/>
        <v>453.92429306595147</v>
      </c>
      <c r="AI23" s="75">
        <f>PXIL!I23</f>
        <v>0</v>
      </c>
      <c r="AJ23" s="75">
        <f>PXIL!O23</f>
        <v>0</v>
      </c>
      <c r="AK23" s="75">
        <f>RTM_IEX!I23</f>
        <v>77.209999999999994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4.3727439999999991</v>
      </c>
      <c r="O24">
        <f>BYPL_ISGS_exbus!BB24</f>
        <v>470.52539391452751</v>
      </c>
      <c r="P24" s="77">
        <v>32.82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4.22</v>
      </c>
      <c r="U24" s="78">
        <f>SUMPRODUCT(LTA!F24:AJ24,LTA!F$102:AJ$102,LTA!F$104:AJ$104)</f>
        <v>45.06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-82</v>
      </c>
      <c r="AA24" s="117">
        <f>STOA!I24</f>
        <v>55.38000000000001</v>
      </c>
      <c r="AB24" s="117">
        <f>-STOA!O24</f>
        <v>-195.25</v>
      </c>
      <c r="AC24">
        <f t="shared" si="0"/>
        <v>9.2468877242851111</v>
      </c>
      <c r="AD24">
        <f t="shared" si="1"/>
        <v>484.41363711147432</v>
      </c>
      <c r="AE24">
        <f>'IDT-1'!C24</f>
        <v>0</v>
      </c>
      <c r="AF24" s="26"/>
      <c r="AG24">
        <f t="shared" si="2"/>
        <v>484.41363711147432</v>
      </c>
      <c r="AI24" s="75">
        <f>PXIL!I24</f>
        <v>0</v>
      </c>
      <c r="AJ24" s="75">
        <f>PXIL!O24</f>
        <v>0</v>
      </c>
      <c r="AK24" s="75">
        <f>RTM_IEX!I24</f>
        <v>91.69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4.0056399999999996</v>
      </c>
      <c r="O25">
        <f>BYPL_ISGS_exbus!BB25</f>
        <v>510.03983892313607</v>
      </c>
      <c r="P25" s="77">
        <v>32.82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4.2300000000000004</v>
      </c>
      <c r="U25" s="78">
        <f>SUMPRODUCT(LTA!F25:AJ25,LTA!F$102:AJ$102,LTA!F$104:AJ$104)</f>
        <v>44.86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-67</v>
      </c>
      <c r="AA25" s="117">
        <f>STOA!I25</f>
        <v>55.38000000000001</v>
      </c>
      <c r="AB25" s="117">
        <f>-STOA!O25</f>
        <v>-195.25</v>
      </c>
      <c r="AC25">
        <f t="shared" si="0"/>
        <v>8.7770924123279368</v>
      </c>
      <c r="AD25">
        <f t="shared" si="1"/>
        <v>461.63077343204003</v>
      </c>
      <c r="AE25">
        <f>'IDT-1'!C25</f>
        <v>0</v>
      </c>
      <c r="AF25" s="26"/>
      <c r="AG25">
        <f t="shared" si="2"/>
        <v>461.63077343204003</v>
      </c>
      <c r="AI25" s="75">
        <f>PXIL!I25</f>
        <v>0</v>
      </c>
      <c r="AJ25" s="75">
        <f>PXIL!O25</f>
        <v>0</v>
      </c>
      <c r="AK25" s="75">
        <f>RTM_IEX!I25</f>
        <v>14.48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4.1758079999999991</v>
      </c>
      <c r="O26">
        <f>BYPL_ISGS_exbus!BB26</f>
        <v>515.94000413582228</v>
      </c>
      <c r="P26" s="77">
        <v>32.82</v>
      </c>
      <c r="Q26" s="77">
        <v>9.65</v>
      </c>
      <c r="R26" s="80">
        <v>0</v>
      </c>
      <c r="S26" s="80">
        <v>0</v>
      </c>
      <c r="T26" s="78">
        <f>SUMPRODUCT(LTA!F26:AJ26,LTA!F$101:AJ$101,LTA!F$104:AJ$104)</f>
        <v>4.3099999999999996</v>
      </c>
      <c r="U26" s="78">
        <f>SUMPRODUCT(LTA!F26:AJ26,LTA!F$102:AJ$102,LTA!F$104:AJ$104)</f>
        <v>44.74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-57</v>
      </c>
      <c r="AA26" s="117">
        <f>STOA!I26</f>
        <v>55.38000000000001</v>
      </c>
      <c r="AB26" s="117">
        <f>-STOA!O26</f>
        <v>-195.25</v>
      </c>
      <c r="AC26">
        <f t="shared" si="0"/>
        <v>9.0386420693776213</v>
      </c>
      <c r="AD26">
        <f t="shared" si="1"/>
        <v>511.17955698767651</v>
      </c>
      <c r="AE26">
        <f>'IDT-1'!C26</f>
        <v>0</v>
      </c>
      <c r="AF26" s="26"/>
      <c r="AG26">
        <f t="shared" si="2"/>
        <v>511.17955698767651</v>
      </c>
      <c r="AI26" s="75">
        <f>PXIL!I26</f>
        <v>0</v>
      </c>
      <c r="AJ26" s="75">
        <f>PXIL!O26</f>
        <v>0</v>
      </c>
      <c r="AK26" s="75">
        <f>RTM_IEX!I26</f>
        <v>48.26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4.0935919999999992</v>
      </c>
      <c r="O27">
        <f>BYPL_ISGS_exbus!BB27</f>
        <v>531.33208041327532</v>
      </c>
      <c r="P27" s="77">
        <v>64.290000000000006</v>
      </c>
      <c r="Q27" s="77">
        <v>22.11</v>
      </c>
      <c r="R27" s="80">
        <v>4.9000000000000004</v>
      </c>
      <c r="S27" s="80">
        <v>0</v>
      </c>
      <c r="T27" s="78">
        <f>SUMPRODUCT(LTA!F27:AJ27,LTA!F$101:AJ$101,LTA!F$104:AJ$104)</f>
        <v>4.2699999999999996</v>
      </c>
      <c r="U27" s="78">
        <f>SUMPRODUCT(LTA!F27:AJ27,LTA!F$102:AJ$102,LTA!F$104:AJ$104)</f>
        <v>103.1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</v>
      </c>
      <c r="AA27" s="117">
        <f>STOA!I27</f>
        <v>55.38000000000001</v>
      </c>
      <c r="AB27" s="117">
        <f>-STOA!O27</f>
        <v>-212.89</v>
      </c>
      <c r="AC27">
        <f t="shared" si="0"/>
        <v>10.149949681651966</v>
      </c>
      <c r="AD27">
        <f t="shared" si="1"/>
        <v>530.60586068290013</v>
      </c>
      <c r="AE27">
        <f>'IDT-1'!C27</f>
        <v>0</v>
      </c>
      <c r="AF27" s="26"/>
      <c r="AG27">
        <f t="shared" si="2"/>
        <v>530.60586068290013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4.1433039999999988</v>
      </c>
      <c r="O28">
        <f>BYPL_ISGS_exbus!BB28</f>
        <v>523.6425861104633</v>
      </c>
      <c r="P28" s="77">
        <v>64.292612140419308</v>
      </c>
      <c r="Q28" s="77">
        <v>22.11</v>
      </c>
      <c r="R28" s="80">
        <v>9.1199999999999974</v>
      </c>
      <c r="S28" s="80">
        <v>0</v>
      </c>
      <c r="T28" s="78">
        <f>SUMPRODUCT(LTA!F28:AJ28,LTA!F$101:AJ$101,LTA!F$104:AJ$104)</f>
        <v>4.12</v>
      </c>
      <c r="U28" s="78">
        <f>SUMPRODUCT(LTA!F28:AJ28,LTA!F$102:AJ$102,LTA!F$104:AJ$104)</f>
        <v>102.85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</v>
      </c>
      <c r="AA28" s="117">
        <f>STOA!I28</f>
        <v>55.38000000000001</v>
      </c>
      <c r="AB28" s="117">
        <f>-STOA!O28</f>
        <v>-212.89</v>
      </c>
      <c r="AC28">
        <f t="shared" si="0"/>
        <v>9.9387960337790044</v>
      </c>
      <c r="AD28">
        <f t="shared" si="1"/>
        <v>546.99984416838049</v>
      </c>
      <c r="AE28">
        <f>'IDT-1'!C28</f>
        <v>0</v>
      </c>
      <c r="AF28" s="26"/>
      <c r="AG28">
        <f t="shared" si="2"/>
        <v>546.99984416838049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4.1069759999999995</v>
      </c>
      <c r="O29">
        <f>BYPL_ISGS_exbus!BB29</f>
        <v>545.61772070961069</v>
      </c>
      <c r="P29" s="77">
        <v>64.292612140419308</v>
      </c>
      <c r="Q29" s="77">
        <v>22.11</v>
      </c>
      <c r="R29" s="80">
        <v>16.649999999999999</v>
      </c>
      <c r="S29" s="80">
        <v>0</v>
      </c>
      <c r="T29" s="78">
        <f>SUMPRODUCT(LTA!F29:AJ29,LTA!F$101:AJ$101,LTA!F$104:AJ$104)</f>
        <v>5.16</v>
      </c>
      <c r="U29" s="78">
        <f>SUMPRODUCT(LTA!F29:AJ29,LTA!F$102:AJ$102,LTA!F$104:AJ$104)</f>
        <v>102.77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55.38000000000001</v>
      </c>
      <c r="AB29" s="117">
        <f>-STOA!O29</f>
        <v>-212.89</v>
      </c>
      <c r="AC29">
        <f t="shared" si="0"/>
        <v>10.233203914418086</v>
      </c>
      <c r="AD29">
        <f t="shared" si="1"/>
        <v>574.13424288688861</v>
      </c>
      <c r="AE29">
        <f>'IDT-1'!C29</f>
        <v>0</v>
      </c>
      <c r="AF29" s="26"/>
      <c r="AG29">
        <f t="shared" si="2"/>
        <v>574.13424288688861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4.1069759999999995</v>
      </c>
      <c r="O30">
        <f>BYPL_ISGS_exbus!BB30</f>
        <v>545.61772070961069</v>
      </c>
      <c r="P30" s="77">
        <v>64.292612140419308</v>
      </c>
      <c r="Q30" s="77">
        <v>22.11</v>
      </c>
      <c r="R30" s="80">
        <v>25.899999999999995</v>
      </c>
      <c r="S30" s="80">
        <v>0</v>
      </c>
      <c r="T30" s="78">
        <f>SUMPRODUCT(LTA!F30:AJ30,LTA!F$101:AJ$101,LTA!F$104:AJ$104)</f>
        <v>6.61</v>
      </c>
      <c r="U30" s="78">
        <f>SUMPRODUCT(LTA!F30:AJ30,LTA!F$102:AJ$102,LTA!F$104:AJ$104)</f>
        <v>102.88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55.540000000000006</v>
      </c>
      <c r="AB30" s="117">
        <f>-STOA!O30</f>
        <v>-212.89</v>
      </c>
      <c r="AC30">
        <f t="shared" si="0"/>
        <v>10.374130552029063</v>
      </c>
      <c r="AD30">
        <f t="shared" si="1"/>
        <v>579.96331624927768</v>
      </c>
      <c r="AE30">
        <f>'IDT-1'!C30</f>
        <v>0</v>
      </c>
      <c r="AF30" s="26"/>
      <c r="AG30">
        <f t="shared" si="2"/>
        <v>579.96331624927768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4.1710279999999997</v>
      </c>
      <c r="O31">
        <f>BYPL_ISGS_exbus!BB31</f>
        <v>555.79156667658458</v>
      </c>
      <c r="P31" s="77">
        <v>64.292612140419308</v>
      </c>
      <c r="Q31" s="77">
        <v>22.11</v>
      </c>
      <c r="R31" s="80">
        <v>25.9</v>
      </c>
      <c r="S31" s="80">
        <v>0</v>
      </c>
      <c r="T31" s="78">
        <f>SUMPRODUCT(LTA!F31:AJ31,LTA!F$101:AJ$101,LTA!F$104:AJ$104)</f>
        <v>13.86</v>
      </c>
      <c r="U31" s="78">
        <f>SUMPRODUCT(LTA!F31:AJ31,LTA!F$102:AJ$102,LTA!F$104:AJ$104)</f>
        <v>102.78999999999999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58.010000000000012</v>
      </c>
      <c r="AB31" s="117">
        <f>-STOA!O31</f>
        <v>-212.89</v>
      </c>
      <c r="AC31">
        <f t="shared" si="0"/>
        <v>10.389161758738917</v>
      </c>
      <c r="AD31">
        <f t="shared" si="1"/>
        <v>617.81618300954176</v>
      </c>
      <c r="AE31">
        <f>'IDT-1'!C31</f>
        <v>0</v>
      </c>
      <c r="AF31" s="26"/>
      <c r="AG31">
        <f t="shared" si="2"/>
        <v>617.81618300954176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20.91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4.2083119999999994</v>
      </c>
      <c r="O32">
        <f>BYPL_ISGS_exbus!BB32</f>
        <v>556.00003016388962</v>
      </c>
      <c r="P32" s="77">
        <v>64.292612140419308</v>
      </c>
      <c r="Q32" s="77">
        <v>22.11</v>
      </c>
      <c r="R32" s="80">
        <v>25.9</v>
      </c>
      <c r="S32" s="80">
        <v>0</v>
      </c>
      <c r="T32" s="78">
        <f>SUMPRODUCT(LTA!F32:AJ32,LTA!F$101:AJ$101,LTA!F$104:AJ$104)</f>
        <v>23.14</v>
      </c>
      <c r="U32" s="78">
        <f>SUMPRODUCT(LTA!F32:AJ32,LTA!F$102:AJ$102,LTA!F$104:AJ$104)</f>
        <v>102.78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62.840000000000011</v>
      </c>
      <c r="AB32" s="117">
        <f>-STOA!O32</f>
        <v>-212.89</v>
      </c>
      <c r="AC32">
        <f t="shared" si="0"/>
        <v>11.080045498765731</v>
      </c>
      <c r="AD32">
        <f t="shared" si="1"/>
        <v>595.19090880554324</v>
      </c>
      <c r="AE32">
        <f>'IDT-1'!C32</f>
        <v>0</v>
      </c>
      <c r="AF32" s="26"/>
      <c r="AG32">
        <f t="shared" si="2"/>
        <v>595.19090880554324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4.0974159999999991</v>
      </c>
      <c r="O33">
        <f>BYPL_ISGS_exbus!BB33</f>
        <v>537.49911854016659</v>
      </c>
      <c r="P33" s="77">
        <v>64.292612140419308</v>
      </c>
      <c r="Q33" s="77">
        <v>22.11</v>
      </c>
      <c r="R33" s="80">
        <v>25.9</v>
      </c>
      <c r="S33" s="80">
        <v>0</v>
      </c>
      <c r="T33" s="78">
        <f>SUMPRODUCT(LTA!F33:AJ33,LTA!F$101:AJ$101,LTA!F$104:AJ$104)</f>
        <v>34.090000000000003</v>
      </c>
      <c r="U33" s="78">
        <f>SUMPRODUCT(LTA!F33:AJ33,LTA!F$102:AJ$102,LTA!F$104:AJ$104)</f>
        <v>102.8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65.88000000000001</v>
      </c>
      <c r="AB33" s="117">
        <f>-STOA!O33</f>
        <v>-212.89</v>
      </c>
      <c r="AC33">
        <f t="shared" si="0"/>
        <v>10.463368211770732</v>
      </c>
      <c r="AD33">
        <f t="shared" si="1"/>
        <v>630.19228429244242</v>
      </c>
      <c r="AE33">
        <f>'IDT-1'!C33</f>
        <v>0</v>
      </c>
      <c r="AF33" s="26"/>
      <c r="AG33">
        <f t="shared" si="2"/>
        <v>630.19228429244242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4.1805879999999993</v>
      </c>
      <c r="O34">
        <f>BYPL_ISGS_exbus!BB34</f>
        <v>470.17811791860953</v>
      </c>
      <c r="P34" s="77">
        <v>32.82</v>
      </c>
      <c r="Q34" s="77">
        <v>9.65</v>
      </c>
      <c r="R34" s="80">
        <v>25.9</v>
      </c>
      <c r="S34" s="80">
        <v>0</v>
      </c>
      <c r="T34" s="78">
        <f>SUMPRODUCT(LTA!F34:AJ34,LTA!F$101:AJ$101,LTA!F$104:AJ$104)</f>
        <v>43.49</v>
      </c>
      <c r="U34" s="78">
        <f>SUMPRODUCT(LTA!F34:AJ34,LTA!F$102:AJ$102,LTA!F$104:AJ$104)</f>
        <v>44.17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70.38000000000001</v>
      </c>
      <c r="AB34" s="117">
        <f>-STOA!O34</f>
        <v>-212.89</v>
      </c>
      <c r="AC34">
        <f t="shared" si="0"/>
        <v>9.2807966817336212</v>
      </c>
      <c r="AD34">
        <f t="shared" si="1"/>
        <v>617.5244150605032</v>
      </c>
      <c r="AE34">
        <f>'IDT-1'!C34</f>
        <v>0</v>
      </c>
      <c r="AF34" s="26"/>
      <c r="AG34">
        <f t="shared" si="2"/>
        <v>617.5244150605032</v>
      </c>
      <c r="AI34" s="75">
        <f>PXIL!I34</f>
        <v>0</v>
      </c>
      <c r="AJ34" s="75">
        <f>PXIL!O34</f>
        <v>0</v>
      </c>
      <c r="AK34" s="75">
        <f>RTM_IEX!I34</f>
        <v>82.05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4.2905279999999992</v>
      </c>
      <c r="O35">
        <f>BYPL_ISGS_exbus!BB35</f>
        <v>462.28696219657775</v>
      </c>
      <c r="P35" s="77">
        <v>32.82</v>
      </c>
      <c r="Q35" s="77">
        <v>9.65</v>
      </c>
      <c r="R35" s="80">
        <v>25.899999999999995</v>
      </c>
      <c r="S35" s="80">
        <v>0</v>
      </c>
      <c r="T35" s="78">
        <f>SUMPRODUCT(LTA!F35:AJ35,LTA!F$101:AJ$101,LTA!F$104:AJ$104)</f>
        <v>52.94</v>
      </c>
      <c r="U35" s="78">
        <f>SUMPRODUCT(LTA!F35:AJ35,LTA!F$102:AJ$102,LTA!F$104:AJ$104)</f>
        <v>44.15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-212.89</v>
      </c>
      <c r="AC35">
        <f t="shared" si="0"/>
        <v>9.3610048564546062</v>
      </c>
      <c r="AD35">
        <f t="shared" si="1"/>
        <v>626.55877219498484</v>
      </c>
      <c r="AE35">
        <f>'IDT-1'!C35</f>
        <v>0</v>
      </c>
      <c r="AF35" s="26"/>
      <c r="AG35">
        <f t="shared" si="2"/>
        <v>626.55877219498484</v>
      </c>
      <c r="AI35" s="75">
        <f>PXIL!I35</f>
        <v>0</v>
      </c>
      <c r="AJ35" s="75">
        <f>PXIL!O35</f>
        <v>0</v>
      </c>
      <c r="AK35" s="75">
        <f>RTM_IEX!I35</f>
        <v>86.87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20.350000000000001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4.1117559999999989</v>
      </c>
      <c r="O36">
        <f>BYPL_ISGS_exbus!BB36</f>
        <v>457.57108791975463</v>
      </c>
      <c r="P36" s="77">
        <v>32.82</v>
      </c>
      <c r="Q36" s="77">
        <v>9.65</v>
      </c>
      <c r="R36" s="80">
        <v>25.899999999999995</v>
      </c>
      <c r="S36" s="80">
        <v>0</v>
      </c>
      <c r="T36" s="78">
        <f>SUMPRODUCT(LTA!F36:AJ36,LTA!F$101:AJ$101,LTA!F$104:AJ$104)</f>
        <v>64.73</v>
      </c>
      <c r="U36" s="78">
        <f>SUMPRODUCT(LTA!F36:AJ36,LTA!F$102:AJ$102,LTA!F$104:AJ$104)</f>
        <v>44.22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-212.89</v>
      </c>
      <c r="AC36">
        <f t="shared" si="0"/>
        <v>9.5453038448957788</v>
      </c>
      <c r="AD36">
        <f t="shared" si="1"/>
        <v>647.31754007485893</v>
      </c>
      <c r="AE36">
        <f>'IDT-1'!C36</f>
        <v>0</v>
      </c>
      <c r="AF36" s="26"/>
      <c r="AG36">
        <f t="shared" si="2"/>
        <v>647.31754007485893</v>
      </c>
      <c r="AI36" s="75">
        <f>PXIL!I36</f>
        <v>0</v>
      </c>
      <c r="AJ36" s="75">
        <f>PXIL!O36</f>
        <v>0</v>
      </c>
      <c r="AK36" s="75">
        <f>RTM_IEX!I36</f>
        <v>82.04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4.2035319999999992</v>
      </c>
      <c r="O37">
        <f>BYPL_ISGS_exbus!BB37</f>
        <v>452.15520425852901</v>
      </c>
      <c r="P37" s="77">
        <v>32.82</v>
      </c>
      <c r="Q37" s="77">
        <v>9.65</v>
      </c>
      <c r="R37" s="80">
        <v>25.899999999999995</v>
      </c>
      <c r="S37" s="80">
        <v>0</v>
      </c>
      <c r="T37" s="78">
        <f>SUMPRODUCT(LTA!F37:AJ37,LTA!F$101:AJ$101,LTA!F$104:AJ$104)</f>
        <v>79.77</v>
      </c>
      <c r="U37" s="78">
        <f>SUMPRODUCT(LTA!F37:AJ37,LTA!F$102:AJ$102,LTA!F$104:AJ$104)</f>
        <v>44.23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-212.89</v>
      </c>
      <c r="AC37">
        <f t="shared" si="0"/>
        <v>9.6295918217997762</v>
      </c>
      <c r="AD37">
        <f t="shared" si="1"/>
        <v>656.81143129159102</v>
      </c>
      <c r="AE37">
        <f>'IDT-1'!C37</f>
        <v>0</v>
      </c>
      <c r="AF37" s="26"/>
      <c r="AG37">
        <f t="shared" si="2"/>
        <v>656.81143129159102</v>
      </c>
      <c r="AI37" s="75">
        <f>PXIL!I37</f>
        <v>0</v>
      </c>
      <c r="AJ37" s="75">
        <f>PXIL!O37</f>
        <v>0</v>
      </c>
      <c r="AK37" s="75">
        <f>RTM_IEX!I37</f>
        <v>91.7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20.11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4.3268559999999994</v>
      </c>
      <c r="O38">
        <f>BYPL_ISGS_exbus!BB38</f>
        <v>448.40136984602901</v>
      </c>
      <c r="P38" s="77">
        <v>32.82</v>
      </c>
      <c r="Q38" s="77">
        <v>9.65</v>
      </c>
      <c r="R38" s="80">
        <v>25.899999999999995</v>
      </c>
      <c r="S38" s="80">
        <v>0</v>
      </c>
      <c r="T38" s="78">
        <f>SUMPRODUCT(LTA!F38:AJ38,LTA!F$101:AJ$101,LTA!F$104:AJ$104)</f>
        <v>91.2</v>
      </c>
      <c r="U38" s="78">
        <f>SUMPRODUCT(LTA!F38:AJ38,LTA!F$102:AJ$102,LTA!F$104:AJ$104)</f>
        <v>44.26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86.88000000000001</v>
      </c>
      <c r="AB38" s="117">
        <f>-STOA!O38</f>
        <v>-212.89</v>
      </c>
      <c r="AC38">
        <f t="shared" si="0"/>
        <v>9.3814952058469938</v>
      </c>
      <c r="AD38">
        <f t="shared" si="1"/>
        <v>628.86673064018203</v>
      </c>
      <c r="AE38">
        <f>'IDT-1'!C38</f>
        <v>0</v>
      </c>
      <c r="AF38" s="26"/>
      <c r="AG38">
        <f t="shared" si="2"/>
        <v>628.86673064018203</v>
      </c>
      <c r="AI38" s="75">
        <f>PXIL!I38</f>
        <v>0</v>
      </c>
      <c r="AJ38" s="75">
        <f>PXIL!O38</f>
        <v>0</v>
      </c>
      <c r="AK38" s="75">
        <f>RTM_IEX!I38</f>
        <v>38.61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47.56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4.1624239999999988</v>
      </c>
      <c r="O39">
        <f>BYPL_ISGS_exbus!BB39</f>
        <v>444.94779166809076</v>
      </c>
      <c r="P39" s="77">
        <v>32.82</v>
      </c>
      <c r="Q39" s="77">
        <v>9.65</v>
      </c>
      <c r="R39" s="80">
        <v>25.899999999999995</v>
      </c>
      <c r="S39" s="80">
        <v>0</v>
      </c>
      <c r="T39" s="78">
        <f>SUMPRODUCT(LTA!F39:AJ39,LTA!F$101:AJ$101,LTA!F$104:AJ$104)</f>
        <v>104.11</v>
      </c>
      <c r="U39" s="78">
        <f>SUMPRODUCT(LTA!F39:AJ39,LTA!F$102:AJ$102,LTA!F$104:AJ$104)</f>
        <v>44.17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89.88000000000001</v>
      </c>
      <c r="AB39" s="117">
        <f>-STOA!O39</f>
        <v>-212.89</v>
      </c>
      <c r="AC39">
        <f t="shared" si="0"/>
        <v>9.8842373185705394</v>
      </c>
      <c r="AD39">
        <f t="shared" si="1"/>
        <v>685.49377406422525</v>
      </c>
      <c r="AE39">
        <f>'IDT-1'!C39</f>
        <v>0</v>
      </c>
      <c r="AF39" s="26"/>
      <c r="AG39">
        <f t="shared" si="2"/>
        <v>685.49377406422525</v>
      </c>
      <c r="AI39" s="75">
        <f>PXIL!I39</f>
        <v>0</v>
      </c>
      <c r="AJ39" s="75">
        <f>PXIL!O39</f>
        <v>0</v>
      </c>
      <c r="AK39" s="75">
        <f>RTM_IEX!I39</f>
        <v>96.52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47.56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4.2953079999999995</v>
      </c>
      <c r="O40">
        <f>BYPL_ISGS_exbus!BB40</f>
        <v>442.71939290785997</v>
      </c>
      <c r="P40" s="77">
        <v>32.82</v>
      </c>
      <c r="Q40" s="77">
        <v>9.65</v>
      </c>
      <c r="R40" s="80">
        <v>25.899999999999995</v>
      </c>
      <c r="S40" s="80">
        <v>0</v>
      </c>
      <c r="T40" s="78">
        <f>SUMPRODUCT(LTA!F40:AJ40,LTA!F$101:AJ$101,LTA!F$104:AJ$104)</f>
        <v>104.61999999999999</v>
      </c>
      <c r="U40" s="78">
        <f>SUMPRODUCT(LTA!F40:AJ40,LTA!F$102:AJ$102,LTA!F$104:AJ$104)</f>
        <v>44.15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91.38000000000001</v>
      </c>
      <c r="AB40" s="117">
        <f>-STOA!O40</f>
        <v>-212.89</v>
      </c>
      <c r="AC40">
        <f t="shared" si="0"/>
        <v>9.8407167886805098</v>
      </c>
      <c r="AD40">
        <f t="shared" si="1"/>
        <v>680.5917798338844</v>
      </c>
      <c r="AE40">
        <f>'IDT-1'!C40</f>
        <v>0</v>
      </c>
      <c r="AF40" s="26"/>
      <c r="AG40">
        <f t="shared" si="2"/>
        <v>680.5917798338844</v>
      </c>
      <c r="AI40" s="75">
        <f>PXIL!I40</f>
        <v>0</v>
      </c>
      <c r="AJ40" s="75">
        <f>PXIL!O40</f>
        <v>0</v>
      </c>
      <c r="AK40" s="75">
        <f>RTM_IEX!I40</f>
        <v>91.68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47.56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4.0840319999999997</v>
      </c>
      <c r="O41">
        <f>BYPL_ISGS_exbus!BB41</f>
        <v>462.46328814186</v>
      </c>
      <c r="P41" s="77">
        <v>32.82</v>
      </c>
      <c r="Q41" s="77">
        <v>9.65</v>
      </c>
      <c r="R41" s="80">
        <v>25.899999999999995</v>
      </c>
      <c r="S41" s="80">
        <v>0</v>
      </c>
      <c r="T41" s="78">
        <f>SUMPRODUCT(LTA!F41:AJ41,LTA!F$101:AJ$101,LTA!F$104:AJ$104)</f>
        <v>113.79</v>
      </c>
      <c r="U41" s="78">
        <f>SUMPRODUCT(LTA!F41:AJ41,LTA!F$102:AJ$102,LTA!F$104:AJ$104)</f>
        <v>44.22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97.38000000000001</v>
      </c>
      <c r="AB41" s="117">
        <f>-STOA!O41</f>
        <v>-212.89</v>
      </c>
      <c r="AC41">
        <f t="shared" si="0"/>
        <v>10.18930783793971</v>
      </c>
      <c r="AD41">
        <f t="shared" si="1"/>
        <v>719.85580801862523</v>
      </c>
      <c r="AE41">
        <f>'IDT-1'!C41</f>
        <v>0</v>
      </c>
      <c r="AF41" s="26"/>
      <c r="AG41">
        <f t="shared" si="2"/>
        <v>719.85580801862523</v>
      </c>
      <c r="AI41" s="75">
        <f>PXIL!I41</f>
        <v>0</v>
      </c>
      <c r="AJ41" s="75">
        <f>PXIL!O41</f>
        <v>0</v>
      </c>
      <c r="AK41" s="75">
        <f>RTM_IEX!I41</f>
        <v>96.52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47.56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4.2169159999999986</v>
      </c>
      <c r="O42">
        <f>BYPL_ISGS_exbus!BB42</f>
        <v>462.46328814186</v>
      </c>
      <c r="P42" s="77">
        <v>32.82</v>
      </c>
      <c r="Q42" s="77">
        <v>9.65</v>
      </c>
      <c r="R42" s="80">
        <v>25.899999999999995</v>
      </c>
      <c r="S42" s="80">
        <v>0</v>
      </c>
      <c r="T42" s="78">
        <f>SUMPRODUCT(LTA!F42:AJ42,LTA!F$101:AJ$101,LTA!F$104:AJ$104)</f>
        <v>122.97000000000001</v>
      </c>
      <c r="U42" s="78">
        <f>SUMPRODUCT(LTA!F42:AJ42,LTA!F$102:AJ$102,LTA!F$104:AJ$104)</f>
        <v>44.24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100.38000000000001</v>
      </c>
      <c r="AB42" s="117">
        <f>-STOA!O42</f>
        <v>-212.89</v>
      </c>
      <c r="AC42">
        <f t="shared" si="0"/>
        <v>10.340253217139711</v>
      </c>
      <c r="AD42">
        <f t="shared" si="1"/>
        <v>736.85774663942539</v>
      </c>
      <c r="AE42">
        <f>'IDT-1'!C42</f>
        <v>0</v>
      </c>
      <c r="AF42" s="26"/>
      <c r="AG42">
        <f t="shared" si="2"/>
        <v>736.85774663942539</v>
      </c>
      <c r="AI42" s="75">
        <f>PXIL!I42</f>
        <v>0</v>
      </c>
      <c r="AJ42" s="75">
        <f>PXIL!O42</f>
        <v>0</v>
      </c>
      <c r="AK42" s="75">
        <f>RTM_IEX!I42</f>
        <v>101.34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4.2398599999999984</v>
      </c>
      <c r="O43">
        <f>BYPL_ISGS_exbus!BB43</f>
        <v>480.47328657960196</v>
      </c>
      <c r="P43" s="77">
        <v>32.82</v>
      </c>
      <c r="Q43" s="77">
        <v>9.65</v>
      </c>
      <c r="R43" s="80">
        <v>25.899999999999995</v>
      </c>
      <c r="S43" s="80">
        <v>0</v>
      </c>
      <c r="T43" s="78">
        <f>SUMPRODUCT(LTA!F43:AJ43,LTA!F$101:AJ$101,LTA!F$104:AJ$104)</f>
        <v>131.87</v>
      </c>
      <c r="U43" s="78">
        <f>SUMPRODUCT(LTA!F43:AJ43,LTA!F$102:AJ$102,LTA!F$104:AJ$104)</f>
        <v>44.25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103.38000000000001</v>
      </c>
      <c r="AB43" s="117">
        <f>-STOA!O43</f>
        <v>-182.89</v>
      </c>
      <c r="AC43">
        <f t="shared" si="0"/>
        <v>9.7912017611439985</v>
      </c>
      <c r="AD43">
        <f t="shared" si="1"/>
        <v>735.28093101248328</v>
      </c>
      <c r="AE43">
        <f>'IDT-1'!C43</f>
        <v>0</v>
      </c>
      <c r="AF43" s="26"/>
      <c r="AG43">
        <f t="shared" si="2"/>
        <v>735.28093101248328</v>
      </c>
      <c r="AI43" s="75">
        <f>PXIL!I43</f>
        <v>0</v>
      </c>
      <c r="AJ43" s="75">
        <f>PXIL!O43</f>
        <v>0</v>
      </c>
      <c r="AK43" s="75">
        <f>RTM_IEX!I43</f>
        <v>38.61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4.1251399999999991</v>
      </c>
      <c r="O44">
        <f>BYPL_ISGS_exbus!BB44</f>
        <v>470.91769209030201</v>
      </c>
      <c r="P44" s="77">
        <v>32.82</v>
      </c>
      <c r="Q44" s="77">
        <v>9.65</v>
      </c>
      <c r="R44" s="80">
        <v>25.899999999999995</v>
      </c>
      <c r="S44" s="80">
        <v>0</v>
      </c>
      <c r="T44" s="78">
        <f>SUMPRODUCT(LTA!F44:AJ44,LTA!F$101:AJ$101,LTA!F$104:AJ$104)</f>
        <v>145.56</v>
      </c>
      <c r="U44" s="78">
        <f>SUMPRODUCT(LTA!F44:AJ44,LTA!F$102:AJ$102,LTA!F$104:AJ$104)</f>
        <v>44.21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103.98000000000002</v>
      </c>
      <c r="AB44" s="117">
        <f>-STOA!O44</f>
        <v>-182.89</v>
      </c>
      <c r="AC44">
        <f t="shared" si="0"/>
        <v>10.001342993638158</v>
      </c>
      <c r="AD44">
        <f t="shared" si="1"/>
        <v>758.95047529068927</v>
      </c>
      <c r="AE44">
        <f>'IDT-1'!C44</f>
        <v>0</v>
      </c>
      <c r="AF44" s="26"/>
      <c r="AG44">
        <f t="shared" si="2"/>
        <v>758.95047529068927</v>
      </c>
      <c r="AI44" s="75">
        <f>PXIL!I44</f>
        <v>0</v>
      </c>
      <c r="AJ44" s="75">
        <f>PXIL!O44</f>
        <v>0</v>
      </c>
      <c r="AK44" s="75">
        <f>RTM_IEX!I44</f>
        <v>57.91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4.0840319999999997</v>
      </c>
      <c r="O45">
        <f>BYPL_ISGS_exbus!BB45</f>
        <v>459.91447660906033</v>
      </c>
      <c r="P45" s="77">
        <v>32.82</v>
      </c>
      <c r="Q45" s="77">
        <v>9.65</v>
      </c>
      <c r="R45" s="80">
        <v>25.899999999999995</v>
      </c>
      <c r="S45" s="80">
        <v>0</v>
      </c>
      <c r="T45" s="78">
        <f>SUMPRODUCT(LTA!F45:AJ45,LTA!F$101:AJ$101,LTA!F$104:AJ$104)</f>
        <v>150</v>
      </c>
      <c r="U45" s="78">
        <f>SUMPRODUCT(LTA!F45:AJ45,LTA!F$102:AJ$102,LTA!F$104:AJ$104)</f>
        <v>44.25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103.98000000000002</v>
      </c>
      <c r="AB45" s="117">
        <f>-STOA!O45</f>
        <v>-182.89</v>
      </c>
      <c r="AC45">
        <f t="shared" si="0"/>
        <v>9.7397689470032311</v>
      </c>
      <c r="AD45">
        <f t="shared" si="1"/>
        <v>729.48772585608242</v>
      </c>
      <c r="AE45">
        <f>'IDT-1'!C45</f>
        <v>0</v>
      </c>
      <c r="AF45" s="26"/>
      <c r="AG45">
        <f t="shared" si="2"/>
        <v>729.48772585608242</v>
      </c>
      <c r="AI45" s="75">
        <f>PXIL!I45</f>
        <v>0</v>
      </c>
      <c r="AJ45" s="75">
        <f>PXIL!O45</f>
        <v>0</v>
      </c>
      <c r="AK45" s="75">
        <f>RTM_IEX!I45</f>
        <v>34.75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3.538155999999999</v>
      </c>
      <c r="O46">
        <f>BYPL_ISGS_exbus!BB46</f>
        <v>462.25124859252418</v>
      </c>
      <c r="P46" s="77">
        <v>32.82</v>
      </c>
      <c r="Q46" s="77">
        <v>9.65</v>
      </c>
      <c r="R46" s="80">
        <v>25.899999999999995</v>
      </c>
      <c r="S46" s="80">
        <v>0</v>
      </c>
      <c r="T46" s="78">
        <f>SUMPRODUCT(LTA!F46:AJ46,LTA!F$101:AJ$101,LTA!F$104:AJ$104)</f>
        <v>152.41</v>
      </c>
      <c r="U46" s="78">
        <f>SUMPRODUCT(LTA!F46:AJ46,LTA!F$102:AJ$102,LTA!F$104:AJ$104)</f>
        <v>44.19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103.98000000000002</v>
      </c>
      <c r="AB46" s="117">
        <f>-STOA!O46</f>
        <v>-182.89</v>
      </c>
      <c r="AC46">
        <f t="shared" si="0"/>
        <v>10.005536831657713</v>
      </c>
      <c r="AD46">
        <f t="shared" si="1"/>
        <v>759.42285395489171</v>
      </c>
      <c r="AE46">
        <f>'IDT-1'!C46</f>
        <v>0</v>
      </c>
      <c r="AF46" s="26"/>
      <c r="AG46">
        <f t="shared" si="2"/>
        <v>759.42285395489171</v>
      </c>
      <c r="AI46" s="75">
        <f>PXIL!I46</f>
        <v>0</v>
      </c>
      <c r="AJ46" s="75">
        <f>PXIL!O46</f>
        <v>0</v>
      </c>
      <c r="AK46" s="75">
        <f>RTM_IEX!I46</f>
        <v>60.81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3.9645319999999993</v>
      </c>
      <c r="O47">
        <f>BYPL_ISGS_exbus!BB47</f>
        <v>461.20688613162105</v>
      </c>
      <c r="P47" s="77">
        <v>32.92</v>
      </c>
      <c r="Q47" s="77">
        <v>9.69</v>
      </c>
      <c r="R47" s="80">
        <v>25.899999999999995</v>
      </c>
      <c r="S47" s="80">
        <v>0</v>
      </c>
      <c r="T47" s="78">
        <f>SUMPRODUCT(LTA!F47:AJ47,LTA!F$101:AJ$101,LTA!F$104:AJ$104)</f>
        <v>154.95999999999998</v>
      </c>
      <c r="U47" s="78">
        <f>SUMPRODUCT(LTA!F47:AJ47,LTA!F$102:AJ$102,LTA!F$104:AJ$104)</f>
        <v>44.269999999999996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103.98000000000002</v>
      </c>
      <c r="AB47" s="117">
        <f>-STOA!O47</f>
        <v>-182.89</v>
      </c>
      <c r="AC47">
        <f t="shared" si="0"/>
        <v>9.9390067598661584</v>
      </c>
      <c r="AD47">
        <f t="shared" si="1"/>
        <v>751.92914859582504</v>
      </c>
      <c r="AE47">
        <f>'IDT-1'!C47</f>
        <v>0</v>
      </c>
      <c r="AF47" s="26"/>
      <c r="AG47">
        <f t="shared" si="2"/>
        <v>751.92914859582504</v>
      </c>
      <c r="AI47" s="75">
        <f>PXIL!I47</f>
        <v>0</v>
      </c>
      <c r="AJ47" s="75">
        <f>PXIL!O47</f>
        <v>0</v>
      </c>
      <c r="AK47" s="75">
        <f>RTM_IEX!I47</f>
        <v>52.12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4.1662479999999986</v>
      </c>
      <c r="O48">
        <f>BYPL_ISGS_exbus!BB48</f>
        <v>461.37217751949356</v>
      </c>
      <c r="P48" s="77">
        <v>32.92</v>
      </c>
      <c r="Q48" s="77">
        <v>9.69</v>
      </c>
      <c r="R48" s="80">
        <v>25.899999999999995</v>
      </c>
      <c r="S48" s="80">
        <v>0</v>
      </c>
      <c r="T48" s="78">
        <f>SUMPRODUCT(LTA!F48:AJ48,LTA!F$101:AJ$101,LTA!F$104:AJ$104)</f>
        <v>156.07999999999998</v>
      </c>
      <c r="U48" s="78">
        <f>SUMPRODUCT(LTA!F48:AJ48,LTA!F$102:AJ$102,LTA!F$104:AJ$104)</f>
        <v>44.18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103.98000000000002</v>
      </c>
      <c r="AB48" s="117">
        <f>-STOA!O48</f>
        <v>-182.89</v>
      </c>
      <c r="AC48">
        <f t="shared" si="0"/>
        <v>9.951388424879438</v>
      </c>
      <c r="AD48">
        <f t="shared" si="1"/>
        <v>753.32377431868417</v>
      </c>
      <c r="AE48">
        <f>'IDT-1'!C48</f>
        <v>0</v>
      </c>
      <c r="AF48" s="26"/>
      <c r="AG48">
        <f t="shared" si="2"/>
        <v>753.32377431868417</v>
      </c>
      <c r="AI48" s="75">
        <f>PXIL!I48</f>
        <v>0</v>
      </c>
      <c r="AJ48" s="75">
        <f>PXIL!O48</f>
        <v>0</v>
      </c>
      <c r="AK48" s="75">
        <f>RTM_IEX!I48</f>
        <v>52.13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4.3411959999999992</v>
      </c>
      <c r="O49">
        <f>BYPL_ISGS_exbus!BB49</f>
        <v>461.11225721687941</v>
      </c>
      <c r="P49" s="77">
        <v>32.92</v>
      </c>
      <c r="Q49" s="77">
        <v>9.69</v>
      </c>
      <c r="R49" s="80">
        <v>25.899999999999995</v>
      </c>
      <c r="S49" s="80">
        <v>0</v>
      </c>
      <c r="T49" s="78">
        <f>SUMPRODUCT(LTA!F49:AJ49,LTA!F$101:AJ$101,LTA!F$104:AJ$104)</f>
        <v>158.54999999999998</v>
      </c>
      <c r="U49" s="78">
        <f>SUMPRODUCT(LTA!F49:AJ49,LTA!F$102:AJ$102,LTA!F$104:AJ$104)</f>
        <v>44.18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103.98000000000002</v>
      </c>
      <c r="AB49" s="117">
        <f>-STOA!O49</f>
        <v>-182.89</v>
      </c>
      <c r="AC49">
        <f t="shared" si="0"/>
        <v>9.5846576887939978</v>
      </c>
      <c r="AD49">
        <f t="shared" si="1"/>
        <v>695.94553275215549</v>
      </c>
      <c r="AE49">
        <f>'IDT-1'!C49</f>
        <v>0</v>
      </c>
      <c r="AF49" s="26"/>
      <c r="AG49">
        <f t="shared" si="2"/>
        <v>695.94553275215549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4.2771439999999998</v>
      </c>
      <c r="O50">
        <f>BYPL_ISGS_exbus!BB50</f>
        <v>461.11225721687941</v>
      </c>
      <c r="P50" s="77">
        <v>32.92</v>
      </c>
      <c r="Q50" s="77">
        <v>9.69</v>
      </c>
      <c r="R50" s="80">
        <v>25.899999999999995</v>
      </c>
      <c r="S50" s="80">
        <v>0</v>
      </c>
      <c r="T50" s="78">
        <f>SUMPRODUCT(LTA!F50:AJ50,LTA!F$101:AJ$101,LTA!F$104:AJ$104)</f>
        <v>157.66000000000003</v>
      </c>
      <c r="U50" s="78">
        <f>SUMPRODUCT(LTA!F50:AJ50,LTA!F$102:AJ$102,LTA!F$104:AJ$104)</f>
        <v>44.28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103.98000000000002</v>
      </c>
      <c r="AB50" s="117">
        <f>-STOA!O50</f>
        <v>-182.89</v>
      </c>
      <c r="AC50">
        <f t="shared" si="0"/>
        <v>9.5061170110164337</v>
      </c>
      <c r="AD50">
        <f t="shared" si="1"/>
        <v>703.17002142993317</v>
      </c>
      <c r="AE50">
        <f>'IDT-1'!C50</f>
        <v>0</v>
      </c>
      <c r="AF50" s="26"/>
      <c r="AG50">
        <f t="shared" si="2"/>
        <v>703.17002142993317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19.20846338535414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4.2312559999999992</v>
      </c>
      <c r="O51">
        <f>BYPL_ISGS_exbus!BB51</f>
        <v>426.36404246308894</v>
      </c>
      <c r="P51" s="77">
        <v>64.242610639248994</v>
      </c>
      <c r="Q51" s="77">
        <v>20.07763848053628</v>
      </c>
      <c r="R51" s="80">
        <v>25.899999999999995</v>
      </c>
      <c r="S51" s="80">
        <v>0</v>
      </c>
      <c r="T51" s="78">
        <f>SUMPRODUCT(LTA!F51:AJ51,LTA!F$101:AJ$101,LTA!F$104:AJ$104)</f>
        <v>159.1</v>
      </c>
      <c r="U51" s="78">
        <f>SUMPRODUCT(LTA!F51:AJ51,LTA!F$102:AJ$102,LTA!F$104:AJ$104)</f>
        <v>44.199999999999996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103.98000000000002</v>
      </c>
      <c r="AB51" s="117">
        <f>-STOA!O51</f>
        <v>-182.89</v>
      </c>
      <c r="AC51">
        <f t="shared" si="0"/>
        <v>9.7823500801920922</v>
      </c>
      <c r="AD51">
        <f t="shared" si="1"/>
        <v>734.28390985799138</v>
      </c>
      <c r="AE51">
        <f>'IDT-1'!C51</f>
        <v>0</v>
      </c>
      <c r="AF51" s="26"/>
      <c r="AG51">
        <f t="shared" si="2"/>
        <v>734.28390985799138</v>
      </c>
      <c r="AI51" s="75">
        <f>PXIL!I51</f>
        <v>0</v>
      </c>
      <c r="AJ51" s="75">
        <f>PXIL!O51</f>
        <v>0</v>
      </c>
      <c r="AK51" s="75">
        <f>RTM_IEX!I51</f>
        <v>9.65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6.4156844402868716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4.2035319999999992</v>
      </c>
      <c r="O52">
        <f>BYPL_ISGS_exbus!BB52</f>
        <v>426.36404246308894</v>
      </c>
      <c r="P52" s="77">
        <v>64.242610639248994</v>
      </c>
      <c r="Q52" s="77">
        <v>20.07763848053628</v>
      </c>
      <c r="R52" s="80">
        <v>25.899999999999995</v>
      </c>
      <c r="S52" s="80">
        <v>0</v>
      </c>
      <c r="T52" s="78">
        <f>SUMPRODUCT(LTA!F52:AJ52,LTA!F$101:AJ$101,LTA!F$104:AJ$104)</f>
        <v>157.57999999999998</v>
      </c>
      <c r="U52" s="78">
        <f>SUMPRODUCT(LTA!F52:AJ52,LTA!F$102:AJ$102,LTA!F$104:AJ$104)</f>
        <v>44.26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103.98000000000002</v>
      </c>
      <c r="AB52" s="117">
        <f>-STOA!O52</f>
        <v>-182.89</v>
      </c>
      <c r="AC52">
        <f t="shared" si="0"/>
        <v>9.70493356710843</v>
      </c>
      <c r="AD52">
        <f t="shared" si="1"/>
        <v>695.43082342600769</v>
      </c>
      <c r="AE52">
        <f>'IDT-1'!C52</f>
        <v>0</v>
      </c>
      <c r="AF52" s="26"/>
      <c r="AG52">
        <f t="shared" si="2"/>
        <v>695.43082342600769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6.4156844402868716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4.1805879999999993</v>
      </c>
      <c r="O53">
        <f>BYPL_ISGS_exbus!BB53</f>
        <v>426.48692956288829</v>
      </c>
      <c r="P53" s="77">
        <v>64.242610639248994</v>
      </c>
      <c r="Q53" s="77">
        <v>20.07763848053628</v>
      </c>
      <c r="R53" s="80">
        <v>25.899999999999995</v>
      </c>
      <c r="S53" s="80">
        <v>0</v>
      </c>
      <c r="T53" s="78">
        <f>SUMPRODUCT(LTA!F53:AJ53,LTA!F$101:AJ$101,LTA!F$104:AJ$104)</f>
        <v>158.73000000000002</v>
      </c>
      <c r="U53" s="78">
        <f>SUMPRODUCT(LTA!F53:AJ53,LTA!F$102:AJ$102,LTA!F$104:AJ$104)</f>
        <v>44.15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103.98000000000002</v>
      </c>
      <c r="AB53" s="117">
        <f>-STOA!O53</f>
        <v>-182.89</v>
      </c>
      <c r="AC53">
        <f t="shared" si="0"/>
        <v>9.7415994489532505</v>
      </c>
      <c r="AD53">
        <f t="shared" si="1"/>
        <v>693.53410064396235</v>
      </c>
      <c r="AE53">
        <f>'IDT-1'!C53</f>
        <v>0</v>
      </c>
      <c r="AF53" s="26"/>
      <c r="AG53">
        <f t="shared" si="2"/>
        <v>693.53410064396235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6.4156844402868716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4.1576439999999995</v>
      </c>
      <c r="O54">
        <f>BYPL_ISGS_exbus!BB54</f>
        <v>426.48692956288829</v>
      </c>
      <c r="P54" s="77">
        <v>64.242610639248994</v>
      </c>
      <c r="Q54" s="77">
        <v>20.07763848053628</v>
      </c>
      <c r="R54" s="80">
        <v>25.899999999999995</v>
      </c>
      <c r="S54" s="80">
        <v>0</v>
      </c>
      <c r="T54" s="78">
        <f>SUMPRODUCT(LTA!F54:AJ54,LTA!F$101:AJ$101,LTA!F$104:AJ$104)</f>
        <v>158.37</v>
      </c>
      <c r="U54" s="78">
        <f>SUMPRODUCT(LTA!F54:AJ54,LTA!F$102:AJ$102,LTA!F$104:AJ$104)</f>
        <v>44.28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103.98000000000002</v>
      </c>
      <c r="AB54" s="117">
        <f>-STOA!O54</f>
        <v>-182.89</v>
      </c>
      <c r="AC54">
        <f t="shared" si="0"/>
        <v>9.8015204344086158</v>
      </c>
      <c r="AD54">
        <f t="shared" si="1"/>
        <v>686.22123565850688</v>
      </c>
      <c r="AE54">
        <f>'IDT-1'!C54</f>
        <v>0</v>
      </c>
      <c r="AF54" s="26"/>
      <c r="AG54">
        <f t="shared" si="2"/>
        <v>686.22123565850688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4.2169159999999986</v>
      </c>
      <c r="O55">
        <f>BYPL_ISGS_exbus!BB55</f>
        <v>426.48692956288829</v>
      </c>
      <c r="P55" s="77">
        <v>32.941533733761695</v>
      </c>
      <c r="Q55" s="77">
        <v>9.69</v>
      </c>
      <c r="R55" s="80">
        <v>25.899999999999995</v>
      </c>
      <c r="S55" s="80">
        <v>0</v>
      </c>
      <c r="T55" s="78">
        <f>SUMPRODUCT(LTA!F55:AJ55,LTA!F$101:AJ$101,LTA!F$104:AJ$104)</f>
        <v>159.75</v>
      </c>
      <c r="U55" s="78">
        <f>SUMPRODUCT(LTA!F55:AJ55,LTA!F$102:AJ$102,LTA!F$104:AJ$104)</f>
        <v>44.269999999999996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103.98000000000002</v>
      </c>
      <c r="AB55" s="117">
        <f>-STOA!O55</f>
        <v>-182.89</v>
      </c>
      <c r="AC55">
        <f t="shared" si="0"/>
        <v>9.2677881445567269</v>
      </c>
      <c r="AD55">
        <f t="shared" si="1"/>
        <v>676.32552456233532</v>
      </c>
      <c r="AE55">
        <f>'IDT-1'!C55</f>
        <v>0</v>
      </c>
      <c r="AF55" s="26"/>
      <c r="AG55">
        <f t="shared" si="2"/>
        <v>676.32552456233532</v>
      </c>
      <c r="AI55" s="75">
        <f>PXIL!I55</f>
        <v>0</v>
      </c>
      <c r="AJ55" s="75">
        <f>PXIL!O55</f>
        <v>0</v>
      </c>
      <c r="AK55" s="75">
        <f>RTM_IEX!I55</f>
        <v>4.83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4.0610879999999989</v>
      </c>
      <c r="O56">
        <f>BYPL_ISGS_exbus!BB56</f>
        <v>426.48692956288829</v>
      </c>
      <c r="P56" s="77">
        <v>32.941533733761695</v>
      </c>
      <c r="Q56" s="77">
        <v>9.69</v>
      </c>
      <c r="R56" s="80">
        <v>25.899999999999995</v>
      </c>
      <c r="S56" s="80">
        <v>0</v>
      </c>
      <c r="T56" s="78">
        <f>SUMPRODUCT(LTA!F56:AJ56,LTA!F$101:AJ$101,LTA!F$104:AJ$104)</f>
        <v>157.51</v>
      </c>
      <c r="U56" s="78">
        <f>SUMPRODUCT(LTA!F56:AJ56,LTA!F$102:AJ$102,LTA!F$104:AJ$104)</f>
        <v>44.269999999999996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103.98000000000002</v>
      </c>
      <c r="AB56" s="117">
        <f>-STOA!O56</f>
        <v>-182.89</v>
      </c>
      <c r="AC56">
        <f t="shared" si="0"/>
        <v>9.2042008581567281</v>
      </c>
      <c r="AD56">
        <f t="shared" si="1"/>
        <v>669.16328384873532</v>
      </c>
      <c r="AE56">
        <f>'IDT-1'!C56</f>
        <v>0</v>
      </c>
      <c r="AF56" s="26"/>
      <c r="AG56">
        <f t="shared" si="2"/>
        <v>669.16328384873532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4.1710279999999997</v>
      </c>
      <c r="O57">
        <f>BYPL_ISGS_exbus!BB57</f>
        <v>433.1097836690883</v>
      </c>
      <c r="P57" s="77">
        <v>32.941533733761695</v>
      </c>
      <c r="Q57" s="77">
        <v>9.69</v>
      </c>
      <c r="R57" s="80">
        <v>25.899999999999995</v>
      </c>
      <c r="S57" s="80">
        <v>0</v>
      </c>
      <c r="T57" s="78">
        <f>SUMPRODUCT(LTA!F57:AJ57,LTA!F$101:AJ$101,LTA!F$104:AJ$104)</f>
        <v>159.13</v>
      </c>
      <c r="U57" s="78">
        <f>SUMPRODUCT(LTA!F57:AJ57,LTA!F$102:AJ$102,LTA!F$104:AJ$104)</f>
        <v>44.15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</v>
      </c>
      <c r="AA57" s="117">
        <f>STOA!I57</f>
        <v>103.98000000000002</v>
      </c>
      <c r="AB57" s="117">
        <f>-STOA!O57</f>
        <v>-182.89</v>
      </c>
      <c r="AC57">
        <f t="shared" si="0"/>
        <v>9.2837515362111134</v>
      </c>
      <c r="AD57">
        <f t="shared" si="1"/>
        <v>663.74166283659406</v>
      </c>
      <c r="AE57">
        <f>'IDT-1'!C57</f>
        <v>0</v>
      </c>
      <c r="AF57" s="26"/>
      <c r="AG57">
        <f t="shared" si="2"/>
        <v>663.74166283659406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4.0429239999999993</v>
      </c>
      <c r="O58">
        <f>BYPL_ISGS_exbus!BB58</f>
        <v>439.64885655708827</v>
      </c>
      <c r="P58" s="77">
        <v>32.941533733761695</v>
      </c>
      <c r="Q58" s="77">
        <v>9.69</v>
      </c>
      <c r="R58" s="80">
        <v>25.899999999999995</v>
      </c>
      <c r="S58" s="80">
        <v>0</v>
      </c>
      <c r="T58" s="78">
        <f>SUMPRODUCT(LTA!F58:AJ58,LTA!F$101:AJ$101,LTA!F$104:AJ$104)</f>
        <v>157.80000000000001</v>
      </c>
      <c r="U58" s="78">
        <f>SUMPRODUCT(LTA!F58:AJ58,LTA!F$102:AJ$102,LTA!F$104:AJ$104)</f>
        <v>44.19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</v>
      </c>
      <c r="AA58" s="117">
        <f>STOA!I58</f>
        <v>103.98000000000002</v>
      </c>
      <c r="AB58" s="117">
        <f>-STOA!O58</f>
        <v>-182.89</v>
      </c>
      <c r="AC58">
        <f t="shared" si="0"/>
        <v>9.7148613376474682</v>
      </c>
      <c r="AD58">
        <f t="shared" si="1"/>
        <v>692.21152192315776</v>
      </c>
      <c r="AE58">
        <f>'IDT-1'!C58</f>
        <v>0</v>
      </c>
      <c r="AF58" s="26"/>
      <c r="AG58">
        <f t="shared" si="2"/>
        <v>692.21152192315776</v>
      </c>
      <c r="AI58" s="75">
        <f>PXIL!I58</f>
        <v>0</v>
      </c>
      <c r="AJ58" s="75">
        <f>PXIL!O58</f>
        <v>0</v>
      </c>
      <c r="AK58" s="75">
        <f>RTM_IEX!I58</f>
        <v>33.78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6.4156844402868716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4.1299199999999994</v>
      </c>
      <c r="O59">
        <f>BYPL_ISGS_exbus!BB59</f>
        <v>478.20365644689105</v>
      </c>
      <c r="P59" s="77">
        <v>64.242610639248994</v>
      </c>
      <c r="Q59" s="77">
        <v>20.07763848053628</v>
      </c>
      <c r="R59" s="80">
        <v>25.899999999999995</v>
      </c>
      <c r="S59" s="80">
        <v>0</v>
      </c>
      <c r="T59" s="78">
        <f>SUMPRODUCT(LTA!F59:AJ59,LTA!F$101:AJ$101,LTA!F$104:AJ$104)</f>
        <v>155.34</v>
      </c>
      <c r="U59" s="78">
        <f>SUMPRODUCT(LTA!F59:AJ59,LTA!F$102:AJ$102,LTA!F$104:AJ$104)</f>
        <v>44.15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-27</v>
      </c>
      <c r="AA59" s="117">
        <f>STOA!I59</f>
        <v>101.88000000000001</v>
      </c>
      <c r="AB59" s="117">
        <f>-STOA!O59</f>
        <v>-182.89</v>
      </c>
      <c r="AC59">
        <f t="shared" si="0"/>
        <v>10.671758290941998</v>
      </c>
      <c r="AD59">
        <f t="shared" si="1"/>
        <v>679.78000068597635</v>
      </c>
      <c r="AE59">
        <f>'IDT-1'!C59</f>
        <v>0</v>
      </c>
      <c r="AF59" s="26"/>
      <c r="AG59">
        <f t="shared" si="2"/>
        <v>679.78000068597635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4.0563079999999996</v>
      </c>
      <c r="O60">
        <f>BYPL_ISGS_exbus!BB60</f>
        <v>478.20365644689105</v>
      </c>
      <c r="P60" s="77">
        <v>64.242610639248994</v>
      </c>
      <c r="Q60" s="77">
        <v>20.07763848053628</v>
      </c>
      <c r="R60" s="80">
        <v>25.899999999999995</v>
      </c>
      <c r="S60" s="80">
        <v>0</v>
      </c>
      <c r="T60" s="78">
        <f>SUMPRODUCT(LTA!F60:AJ60,LTA!F$101:AJ$101,LTA!F$104:AJ$104)</f>
        <v>149.83000000000001</v>
      </c>
      <c r="U60" s="78">
        <f>SUMPRODUCT(LTA!F60:AJ60,LTA!F$102:AJ$102,LTA!F$104:AJ$104)</f>
        <v>44.269999999999996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-32</v>
      </c>
      <c r="AA60" s="117">
        <f>STOA!I60</f>
        <v>100.38000000000001</v>
      </c>
      <c r="AB60" s="117">
        <f>-STOA!O60</f>
        <v>-182.89</v>
      </c>
      <c r="AC60">
        <f t="shared" si="0"/>
        <v>10.521697230120045</v>
      </c>
      <c r="AD60">
        <f t="shared" si="1"/>
        <v>682.96644974679816</v>
      </c>
      <c r="AE60">
        <f>'IDT-1'!C60</f>
        <v>0</v>
      </c>
      <c r="AF60" s="26"/>
      <c r="AG60">
        <f t="shared" si="2"/>
        <v>682.96644974679816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3.7953199999999994</v>
      </c>
      <c r="O61">
        <f>BYPL_ISGS_exbus!BB61</f>
        <v>478.62118069918841</v>
      </c>
      <c r="P61" s="77">
        <v>64.427495140346778</v>
      </c>
      <c r="Q61" s="77">
        <v>20.07763848053628</v>
      </c>
      <c r="R61" s="80">
        <v>25.899999999999995</v>
      </c>
      <c r="S61" s="80">
        <v>0</v>
      </c>
      <c r="T61" s="78">
        <f>SUMPRODUCT(LTA!F61:AJ61,LTA!F$101:AJ$101,LTA!F$104:AJ$104)</f>
        <v>143.66999999999999</v>
      </c>
      <c r="U61" s="78">
        <f>SUMPRODUCT(LTA!F61:AJ61,LTA!F$102:AJ$102,LTA!F$104:AJ$104)</f>
        <v>44.74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-37</v>
      </c>
      <c r="AA61" s="117">
        <f>STOA!I61</f>
        <v>97.38000000000001</v>
      </c>
      <c r="AB61" s="117">
        <f>-STOA!O61</f>
        <v>-182.89</v>
      </c>
      <c r="AC61">
        <f t="shared" si="0"/>
        <v>10.643548538238219</v>
      </c>
      <c r="AD61">
        <f t="shared" si="1"/>
        <v>652.49601919207521</v>
      </c>
      <c r="AE61">
        <f>'IDT-1'!C61</f>
        <v>0</v>
      </c>
      <c r="AF61" s="26"/>
      <c r="AG61">
        <f t="shared" si="2"/>
        <v>652.49601919207521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3.8412079999999991</v>
      </c>
      <c r="O62">
        <f>BYPL_ISGS_exbus!BB62</f>
        <v>490.2594540951884</v>
      </c>
      <c r="P62" s="77">
        <v>64.427495140346778</v>
      </c>
      <c r="Q62" s="77">
        <v>20.07763848053628</v>
      </c>
      <c r="R62" s="80">
        <v>25.899999999999995</v>
      </c>
      <c r="S62" s="80">
        <v>0</v>
      </c>
      <c r="T62" s="78">
        <f>SUMPRODUCT(LTA!F62:AJ62,LTA!F$101:AJ$101,LTA!F$104:AJ$104)</f>
        <v>135.79999999999998</v>
      </c>
      <c r="U62" s="78">
        <f>SUMPRODUCT(LTA!F62:AJ62,LTA!F$102:AJ$102,LTA!F$104:AJ$104)</f>
        <v>45.16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-32</v>
      </c>
      <c r="AA62" s="117">
        <f>STOA!I62</f>
        <v>95.88000000000001</v>
      </c>
      <c r="AB62" s="117">
        <f>-STOA!O62</f>
        <v>-182.89</v>
      </c>
      <c r="AC62">
        <f t="shared" si="0"/>
        <v>10.498924735601307</v>
      </c>
      <c r="AD62">
        <f t="shared" si="1"/>
        <v>674.37480439071192</v>
      </c>
      <c r="AE62">
        <f>'IDT-1'!C62</f>
        <v>0</v>
      </c>
      <c r="AF62" s="26"/>
      <c r="AG62">
        <f t="shared" si="2"/>
        <v>674.37480439071192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-38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4.0658679999999991</v>
      </c>
      <c r="O63">
        <f>BYPL_ISGS_exbus!BB63</f>
        <v>491.86686142097142</v>
      </c>
      <c r="P63" s="77">
        <v>64.427495140346778</v>
      </c>
      <c r="Q63" s="77">
        <v>20.07763848053628</v>
      </c>
      <c r="R63" s="80">
        <v>25.899999999999995</v>
      </c>
      <c r="S63" s="80">
        <v>0</v>
      </c>
      <c r="T63" s="78">
        <f>SUMPRODUCT(LTA!F63:AJ63,LTA!F$101:AJ$101,LTA!F$104:AJ$104)</f>
        <v>127.49000000000001</v>
      </c>
      <c r="U63" s="78">
        <f>SUMPRODUCT(LTA!F63:AJ63,LTA!F$102:AJ$102,LTA!F$104:AJ$104)</f>
        <v>45.71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-32</v>
      </c>
      <c r="AA63" s="117">
        <f>STOA!I63</f>
        <v>93.78</v>
      </c>
      <c r="AB63" s="117">
        <f>-STOA!O63</f>
        <v>-182.89</v>
      </c>
      <c r="AC63">
        <f t="shared" si="0"/>
        <v>10.375010162935027</v>
      </c>
      <c r="AD63">
        <f t="shared" si="1"/>
        <v>672.47078628916142</v>
      </c>
      <c r="AE63">
        <f>'IDT-1'!C63</f>
        <v>0</v>
      </c>
      <c r="AF63" s="26"/>
      <c r="AG63">
        <f t="shared" si="2"/>
        <v>672.47078628916142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3.8593719999999991</v>
      </c>
      <c r="O64">
        <f>BYPL_ISGS_exbus!BB64</f>
        <v>481.04056049297139</v>
      </c>
      <c r="P64" s="77">
        <v>64.427495140346778</v>
      </c>
      <c r="Q64" s="77">
        <v>20.07763848053628</v>
      </c>
      <c r="R64" s="80">
        <v>25.899999999999995</v>
      </c>
      <c r="S64" s="80">
        <v>0</v>
      </c>
      <c r="T64" s="78">
        <f>SUMPRODUCT(LTA!F64:AJ64,LTA!F$101:AJ$101,LTA!F$104:AJ$104)</f>
        <v>118.85000000000001</v>
      </c>
      <c r="U64" s="78">
        <f>SUMPRODUCT(LTA!F64:AJ64,LTA!F$102:AJ$102,LTA!F$104:AJ$104)</f>
        <v>45.06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-27</v>
      </c>
      <c r="AA64" s="117">
        <f>STOA!I64</f>
        <v>89.580000000000013</v>
      </c>
      <c r="AB64" s="117">
        <f>-STOA!O64</f>
        <v>-182.89</v>
      </c>
      <c r="AC64">
        <f t="shared" si="0"/>
        <v>10.008281382091306</v>
      </c>
      <c r="AD64">
        <f t="shared" si="1"/>
        <v>665.31471814200518</v>
      </c>
      <c r="AE64">
        <f>'IDT-1'!C64</f>
        <v>0</v>
      </c>
      <c r="AF64" s="26"/>
      <c r="AG64">
        <f t="shared" si="2"/>
        <v>665.31471814200518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4.0658679999999991</v>
      </c>
      <c r="O65">
        <f>BYPL_ISGS_exbus!BB65</f>
        <v>479.68727287697141</v>
      </c>
      <c r="P65" s="77">
        <v>68.22</v>
      </c>
      <c r="Q65" s="77">
        <v>20.07763848053628</v>
      </c>
      <c r="R65" s="80">
        <v>25.899999999999995</v>
      </c>
      <c r="S65" s="80">
        <v>0</v>
      </c>
      <c r="T65" s="78">
        <f>SUMPRODUCT(LTA!F65:AJ65,LTA!F$101:AJ$101,LTA!F$104:AJ$104)</f>
        <v>115.73</v>
      </c>
      <c r="U65" s="78">
        <f>SUMPRODUCT(LTA!F65:AJ65,LTA!F$102:AJ$102,LTA!F$104:AJ$104)</f>
        <v>45.07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</v>
      </c>
      <c r="AA65" s="117">
        <f>STOA!I65</f>
        <v>86.88000000000001</v>
      </c>
      <c r="AB65" s="117">
        <f>-STOA!O65</f>
        <v>-182.89</v>
      </c>
      <c r="AC65">
        <f t="shared" si="0"/>
        <v>9.9360450210244782</v>
      </c>
      <c r="AD65">
        <f t="shared" si="1"/>
        <v>667.22266774672528</v>
      </c>
      <c r="AE65">
        <f>'IDT-1'!C65</f>
        <v>0</v>
      </c>
      <c r="AF65" s="26"/>
      <c r="AG65">
        <f t="shared" si="2"/>
        <v>667.22266774672528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6.0474716202270384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3.6576559999999994</v>
      </c>
      <c r="O66">
        <f>BYPL_ISGS_exbus!BB66</f>
        <v>479.68727287697141</v>
      </c>
      <c r="P66" s="77">
        <v>68.22</v>
      </c>
      <c r="Q66" s="77">
        <v>20.07763848053628</v>
      </c>
      <c r="R66" s="80">
        <v>25.899999999999995</v>
      </c>
      <c r="S66" s="80">
        <v>0</v>
      </c>
      <c r="T66" s="78">
        <f>SUMPRODUCT(LTA!F66:AJ66,LTA!F$101:AJ$101,LTA!F$104:AJ$104)</f>
        <v>103.32</v>
      </c>
      <c r="U66" s="78">
        <f>SUMPRODUCT(LTA!F66:AJ66,LTA!F$102:AJ$102,LTA!F$104:AJ$104)</f>
        <v>45.01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82.38000000000001</v>
      </c>
      <c r="AB66" s="117">
        <f>-STOA!O66</f>
        <v>-182.89</v>
      </c>
      <c r="AC66">
        <f t="shared" si="0"/>
        <v>9.6555826972972181</v>
      </c>
      <c r="AD66">
        <f t="shared" si="1"/>
        <v>663.75670525039254</v>
      </c>
      <c r="AE66">
        <f>'IDT-1'!C66</f>
        <v>0</v>
      </c>
      <c r="AF66" s="26"/>
      <c r="AG66">
        <f t="shared" si="2"/>
        <v>663.75670525039254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6.7667372240701535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3.4368199999999995</v>
      </c>
      <c r="O67">
        <f>BYPL_ISGS_exbus!BB67</f>
        <v>482.1089484420483</v>
      </c>
      <c r="P67" s="77">
        <v>68.22</v>
      </c>
      <c r="Q67" s="77">
        <v>20.07763848053628</v>
      </c>
      <c r="R67" s="80">
        <v>25.899999999999995</v>
      </c>
      <c r="S67" s="80">
        <v>0</v>
      </c>
      <c r="T67" s="78">
        <f>SUMPRODUCT(LTA!F67:AJ67,LTA!F$101:AJ$101,LTA!F$104:AJ$104)</f>
        <v>92.73</v>
      </c>
      <c r="U67" s="78">
        <f>SUMPRODUCT(LTA!F67:AJ67,LTA!F$102:AJ$102,LTA!F$104:AJ$104)</f>
        <v>45.28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79.38000000000001</v>
      </c>
      <c r="AB67" s="117">
        <f>-STOA!O67</f>
        <v>-182.89</v>
      </c>
      <c r="AC67">
        <f t="shared" si="0"/>
        <v>9.6793616171588432</v>
      </c>
      <c r="AD67">
        <f t="shared" si="1"/>
        <v>638.3107825294959</v>
      </c>
      <c r="AE67">
        <f>'IDT-1'!C67</f>
        <v>0</v>
      </c>
      <c r="AF67" s="26"/>
      <c r="AG67">
        <f t="shared" si="2"/>
        <v>638.3107825294959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6.7667372240701535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3.9234239999999994</v>
      </c>
      <c r="O68">
        <f>BYPL_ISGS_exbus!BB68</f>
        <v>483.50565877207111</v>
      </c>
      <c r="P68" s="77">
        <v>68.22</v>
      </c>
      <c r="Q68" s="77">
        <v>22.11</v>
      </c>
      <c r="R68" s="80">
        <v>25.899999999999995</v>
      </c>
      <c r="S68" s="80">
        <v>0</v>
      </c>
      <c r="T68" s="78">
        <f>SUMPRODUCT(LTA!F68:AJ68,LTA!F$101:AJ$101,LTA!F$104:AJ$104)</f>
        <v>84.03</v>
      </c>
      <c r="U68" s="78">
        <f>SUMPRODUCT(LTA!F68:AJ68,LTA!F$102:AJ$102,LTA!F$104:AJ$104)</f>
        <v>104.36999999999999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74.28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10.272177860033841</v>
      </c>
      <c r="AD68">
        <f t="shared" ref="AD68:AD98" si="4">SUM(B68:AB68,AI68:AR68)-AC68</f>
        <v>668.92364213610745</v>
      </c>
      <c r="AE68">
        <f>'IDT-1'!C68</f>
        <v>0</v>
      </c>
      <c r="AF68" s="26"/>
      <c r="AG68">
        <f t="shared" ref="AG68:AG98" si="5">SUM(AD68:AF68)</f>
        <v>668.92364213610745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3.0878799999999993</v>
      </c>
      <c r="O69">
        <f>BYPL_ISGS_exbus!BB69</f>
        <v>488.19314187078749</v>
      </c>
      <c r="P69" s="77">
        <v>68.22</v>
      </c>
      <c r="Q69" s="77">
        <v>22.11</v>
      </c>
      <c r="R69" s="80">
        <v>25.899999999999995</v>
      </c>
      <c r="S69" s="80">
        <v>0</v>
      </c>
      <c r="T69" s="78">
        <f>SUMPRODUCT(LTA!F69:AJ69,LTA!F$101:AJ$101,LTA!F$104:AJ$104)</f>
        <v>73.710000000000008</v>
      </c>
      <c r="U69" s="78">
        <f>SUMPRODUCT(LTA!F69:AJ69,LTA!F$102:AJ$102,LTA!F$104:AJ$104)</f>
        <v>104.94999999999999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70.38000000000001</v>
      </c>
      <c r="AB69" s="117">
        <f>-STOA!O69</f>
        <v>-182.89</v>
      </c>
      <c r="AC69">
        <f t="shared" si="3"/>
        <v>10.071644384383301</v>
      </c>
      <c r="AD69">
        <f t="shared" si="4"/>
        <v>666.42506192669111</v>
      </c>
      <c r="AE69">
        <f>'IDT-1'!C69</f>
        <v>0</v>
      </c>
      <c r="AF69" s="26"/>
      <c r="AG69">
        <f t="shared" si="5"/>
        <v>666.42506192669111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6.4156844402868716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3.477927999999999</v>
      </c>
      <c r="O70">
        <f>BYPL_ISGS_exbus!BB70</f>
        <v>488.19314187078749</v>
      </c>
      <c r="P70" s="77">
        <v>68.22</v>
      </c>
      <c r="Q70" s="77">
        <v>22.11</v>
      </c>
      <c r="R70" s="80">
        <v>22.237199345170634</v>
      </c>
      <c r="S70" s="80">
        <v>0</v>
      </c>
      <c r="T70" s="78">
        <f>SUMPRODUCT(LTA!F70:AJ70,LTA!F$101:AJ$101,LTA!F$104:AJ$104)</f>
        <v>60.9</v>
      </c>
      <c r="U70" s="78">
        <f>SUMPRODUCT(LTA!F70:AJ70,LTA!F$102:AJ$102,LTA!F$104:AJ$104)</f>
        <v>105.61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67.38000000000001</v>
      </c>
      <c r="AB70" s="117">
        <f>-STOA!O70</f>
        <v>-182.89</v>
      </c>
      <c r="AC70">
        <f t="shared" si="3"/>
        <v>9.6431803353549412</v>
      </c>
      <c r="AD70">
        <f t="shared" si="4"/>
        <v>678.43077332089013</v>
      </c>
      <c r="AE70">
        <f>'IDT-1'!C70</f>
        <v>0</v>
      </c>
      <c r="AF70" s="26"/>
      <c r="AG70">
        <f t="shared" si="5"/>
        <v>678.43077332089013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6.4156844402868716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3.8593719999999991</v>
      </c>
      <c r="O71">
        <f>BYPL_ISGS_exbus!BB71</f>
        <v>480.52074197971808</v>
      </c>
      <c r="P71" s="77">
        <v>68.22</v>
      </c>
      <c r="Q71" s="77">
        <v>22.11</v>
      </c>
      <c r="R71" s="80">
        <v>16.890000000000004</v>
      </c>
      <c r="S71" s="80">
        <v>0</v>
      </c>
      <c r="T71" s="78">
        <f>SUMPRODUCT(LTA!F71:AJ71,LTA!F$101:AJ$101,LTA!F$104:AJ$104)</f>
        <v>53.26</v>
      </c>
      <c r="U71" s="78">
        <f>SUMPRODUCT(LTA!F71:AJ71,LTA!F$102:AJ$102,LTA!F$104:AJ$104)</f>
        <v>110.57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64.38000000000001</v>
      </c>
      <c r="AB71" s="117">
        <f>-STOA!O71</f>
        <v>-182.89</v>
      </c>
      <c r="AC71">
        <f t="shared" si="3"/>
        <v>9.5592660188321226</v>
      </c>
      <c r="AD71">
        <f t="shared" si="4"/>
        <v>709.15653240117297</v>
      </c>
      <c r="AE71">
        <f>'IDT-1'!C71</f>
        <v>0</v>
      </c>
      <c r="AF71" s="26"/>
      <c r="AG71">
        <f t="shared" si="5"/>
        <v>709.15653240117297</v>
      </c>
      <c r="AI71" s="75">
        <f>PXIL!I71</f>
        <v>0</v>
      </c>
      <c r="AJ71" s="75">
        <f>PXIL!O71</f>
        <v>0</v>
      </c>
      <c r="AK71" s="75">
        <f>RTM_IEX!I71</f>
        <v>28.96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6.4156844402868716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4.0018159999999989</v>
      </c>
      <c r="O72">
        <f>BYPL_ISGS_exbus!BB72</f>
        <v>511.09653720449722</v>
      </c>
      <c r="P72" s="77">
        <v>68.22</v>
      </c>
      <c r="Q72" s="77">
        <v>22.11</v>
      </c>
      <c r="R72" s="80">
        <v>13.11726038839006</v>
      </c>
      <c r="S72" s="80">
        <v>0</v>
      </c>
      <c r="T72" s="78">
        <f>SUMPRODUCT(LTA!F72:AJ72,LTA!F$101:AJ$101,LTA!F$104:AJ$104)</f>
        <v>44.19</v>
      </c>
      <c r="U72" s="78">
        <f>SUMPRODUCT(LTA!F72:AJ72,LTA!F$102:AJ$102,LTA!F$104:AJ$104)</f>
        <v>110.91999999999999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61.38000000000001</v>
      </c>
      <c r="AB72" s="117">
        <f>-STOA!O72</f>
        <v>-182.89</v>
      </c>
      <c r="AC72">
        <f t="shared" si="3"/>
        <v>9.6932504154280128</v>
      </c>
      <c r="AD72">
        <f t="shared" si="4"/>
        <v>724.24804761774612</v>
      </c>
      <c r="AE72">
        <f>'IDT-1'!C72</f>
        <v>0</v>
      </c>
      <c r="AF72" s="26"/>
      <c r="AG72">
        <f t="shared" si="5"/>
        <v>724.24804761774612</v>
      </c>
      <c r="AI72" s="75">
        <f>PXIL!I72</f>
        <v>0</v>
      </c>
      <c r="AJ72" s="75">
        <f>PXIL!O72</f>
        <v>0</v>
      </c>
      <c r="AK72" s="75">
        <f>RTM_IEX!I72</f>
        <v>28.96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6.4156844402868716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4.0151999999999992</v>
      </c>
      <c r="O73">
        <f>BYPL_ISGS_exbus!BB73</f>
        <v>517.24461458928749</v>
      </c>
      <c r="P73" s="77">
        <v>68.22</v>
      </c>
      <c r="Q73" s="77">
        <v>22.11</v>
      </c>
      <c r="R73" s="80">
        <v>8.5</v>
      </c>
      <c r="S73" s="80">
        <v>0</v>
      </c>
      <c r="T73" s="78">
        <f>SUMPRODUCT(LTA!F73:AJ73,LTA!F$101:AJ$101,LTA!F$104:AJ$104)</f>
        <v>38.79</v>
      </c>
      <c r="U73" s="78">
        <f>SUMPRODUCT(LTA!F73:AJ73,LTA!F$102:AJ$102,LTA!F$104:AJ$104)</f>
        <v>111.33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58.980000000000011</v>
      </c>
      <c r="AB73" s="117">
        <f>-STOA!O73</f>
        <v>-182.89</v>
      </c>
      <c r="AC73">
        <f t="shared" si="3"/>
        <v>9.7691433841963331</v>
      </c>
      <c r="AD73">
        <f t="shared" si="4"/>
        <v>732.79635564537807</v>
      </c>
      <c r="AE73">
        <f>'IDT-1'!C73</f>
        <v>0</v>
      </c>
      <c r="AF73" s="26"/>
      <c r="AG73">
        <f t="shared" si="5"/>
        <v>732.79635564537807</v>
      </c>
      <c r="AI73" s="75">
        <f>PXIL!I73</f>
        <v>0</v>
      </c>
      <c r="AJ73" s="75">
        <f>PXIL!O73</f>
        <v>0</v>
      </c>
      <c r="AK73" s="75">
        <f>RTM_IEX!I73</f>
        <v>43.43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6.4156844402868716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4.1021959999999993</v>
      </c>
      <c r="O74">
        <f>BYPL_ISGS_exbus!BB74</f>
        <v>543.75960428072528</v>
      </c>
      <c r="P74" s="77">
        <v>68.22</v>
      </c>
      <c r="Q74" s="77">
        <v>22.11</v>
      </c>
      <c r="R74" s="80">
        <v>5.62</v>
      </c>
      <c r="S74" s="80">
        <v>0</v>
      </c>
      <c r="T74" s="78">
        <f>SUMPRODUCT(LTA!F74:AJ74,LTA!F$101:AJ$101,LTA!F$104:AJ$104)</f>
        <v>36.17</v>
      </c>
      <c r="U74" s="78">
        <f>SUMPRODUCT(LTA!F74:AJ74,LTA!F$102:AJ$102,LTA!F$104:AJ$104)</f>
        <v>111.28999999999999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57.70000000000001</v>
      </c>
      <c r="AB74" s="117">
        <f>-STOA!O74</f>
        <v>-182.89</v>
      </c>
      <c r="AC74">
        <f t="shared" si="3"/>
        <v>9.8583048582809862</v>
      </c>
      <c r="AD74">
        <f t="shared" si="4"/>
        <v>742.83917986273116</v>
      </c>
      <c r="AE74">
        <f>'IDT-1'!C74</f>
        <v>0</v>
      </c>
      <c r="AF74" s="26"/>
      <c r="AG74">
        <f t="shared" si="5"/>
        <v>742.83917986273116</v>
      </c>
      <c r="AI74" s="75">
        <f>PXIL!I74</f>
        <v>0</v>
      </c>
      <c r="AJ74" s="75">
        <f>PXIL!O74</f>
        <v>0</v>
      </c>
      <c r="AK74" s="75">
        <f>RTM_IEX!I74</f>
        <v>33.78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6.475272840661054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4.1069759999999995</v>
      </c>
      <c r="O75">
        <f>BYPL_ISGS_exbus!BB75</f>
        <v>553.85716144655987</v>
      </c>
      <c r="P75" s="77">
        <v>68.22</v>
      </c>
      <c r="Q75" s="77">
        <v>22.11</v>
      </c>
      <c r="R75" s="80">
        <v>0</v>
      </c>
      <c r="S75" s="80">
        <v>0</v>
      </c>
      <c r="T75" s="78">
        <f>SUMPRODUCT(LTA!F75:AJ75,LTA!F$101:AJ$101,LTA!F$104:AJ$104)</f>
        <v>33.43</v>
      </c>
      <c r="U75" s="78">
        <f>SUMPRODUCT(LTA!F75:AJ75,LTA!F$102:AJ$102,LTA!F$104:AJ$104)</f>
        <v>111.07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56.670000000000009</v>
      </c>
      <c r="AB75" s="117">
        <f>-STOA!O75</f>
        <v>-55</v>
      </c>
      <c r="AC75">
        <f t="shared" si="3"/>
        <v>8.9365273432151948</v>
      </c>
      <c r="AD75">
        <f t="shared" si="4"/>
        <v>781.42288294400566</v>
      </c>
      <c r="AE75">
        <f>'IDT-1'!C75</f>
        <v>0</v>
      </c>
      <c r="AF75" s="26"/>
      <c r="AG75">
        <f t="shared" si="5"/>
        <v>781.42288294400566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-47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6.475272840661054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4.1203599999999989</v>
      </c>
      <c r="O76">
        <f>BYPL_ISGS_exbus!BB76</f>
        <v>555.74412876795202</v>
      </c>
      <c r="P76" s="77">
        <v>68.22</v>
      </c>
      <c r="Q76" s="77">
        <v>22.11</v>
      </c>
      <c r="R76" s="80">
        <v>0</v>
      </c>
      <c r="S76" s="80">
        <v>0</v>
      </c>
      <c r="T76" s="78">
        <f>SUMPRODUCT(LTA!F76:AJ76,LTA!F$101:AJ$101,LTA!F$104:AJ$104)</f>
        <v>25.29</v>
      </c>
      <c r="U76" s="78">
        <f>SUMPRODUCT(LTA!F76:AJ76,LTA!F$102:AJ$102,LTA!F$104:AJ$104)</f>
        <v>112.31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55.780000000000008</v>
      </c>
      <c r="AB76" s="117">
        <f>-STOA!O76</f>
        <v>-55</v>
      </c>
      <c r="AC76">
        <f t="shared" si="3"/>
        <v>8.795917159621494</v>
      </c>
      <c r="AD76">
        <f t="shared" si="4"/>
        <v>785.67384444899153</v>
      </c>
      <c r="AE76">
        <f>'IDT-1'!C76</f>
        <v>0</v>
      </c>
      <c r="AF76" s="26"/>
      <c r="AG76">
        <f t="shared" si="5"/>
        <v>785.67384444899153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6.475272840661054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3.7905399999999991</v>
      </c>
      <c r="O77">
        <f>BYPL_ISGS_exbus!BB77</f>
        <v>564.80832340936172</v>
      </c>
      <c r="P77" s="77">
        <v>68.22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22.71</v>
      </c>
      <c r="U77" s="78">
        <f>SUMPRODUCT(LTA!F77:AJ77,LTA!F$102:AJ$102,LTA!F$104:AJ$104)</f>
        <v>112.02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-20</v>
      </c>
      <c r="AA77" s="117">
        <f>STOA!I77</f>
        <v>55.38000000000001</v>
      </c>
      <c r="AB77" s="117">
        <f>-STOA!O77</f>
        <v>-55</v>
      </c>
      <c r="AC77">
        <f t="shared" si="3"/>
        <v>9.1813725023093209</v>
      </c>
      <c r="AD77">
        <f t="shared" si="4"/>
        <v>752.75276374771352</v>
      </c>
      <c r="AE77">
        <f>'IDT-1'!C77</f>
        <v>0</v>
      </c>
      <c r="AF77" s="26"/>
      <c r="AG77">
        <f t="shared" si="5"/>
        <v>752.75276374771352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6.475272840661054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3.882315999999999</v>
      </c>
      <c r="O78">
        <f>BYPL_ISGS_exbus!BB78</f>
        <v>567.6190479633608</v>
      </c>
      <c r="P78" s="77">
        <v>68.22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22.39</v>
      </c>
      <c r="U78" s="78">
        <f>SUMPRODUCT(LTA!F78:AJ78,LTA!F$102:AJ$102,LTA!F$104:AJ$104)</f>
        <v>111.72999999999999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55.38000000000001</v>
      </c>
      <c r="AB78" s="117">
        <f>-STOA!O78</f>
        <v>-55</v>
      </c>
      <c r="AC78">
        <f t="shared" si="3"/>
        <v>9.0683745943515834</v>
      </c>
      <c r="AD78">
        <f t="shared" si="4"/>
        <v>770.15826220967028</v>
      </c>
      <c r="AE78">
        <f>'IDT-1'!C78</f>
        <v>-35</v>
      </c>
      <c r="AF78" s="26"/>
      <c r="AG78">
        <f t="shared" si="5"/>
        <v>735.15826220967028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6.475272840661054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4.1576439999999995</v>
      </c>
      <c r="O79">
        <f>BYPL_ISGS_exbus!BB79</f>
        <v>575.99650871366907</v>
      </c>
      <c r="P79" s="77">
        <v>68.22</v>
      </c>
      <c r="Q79" s="77">
        <v>22.11</v>
      </c>
      <c r="R79" s="80">
        <v>0</v>
      </c>
      <c r="S79" s="80">
        <v>0</v>
      </c>
      <c r="T79" s="78">
        <f>SUMPRODUCT(LTA!F79:AJ79,LTA!F$101:AJ$101,LTA!F$104:AJ$104)</f>
        <v>22.49</v>
      </c>
      <c r="U79" s="78">
        <f>SUMPRODUCT(LTA!F79:AJ79,LTA!F$102:AJ$102,LTA!F$104:AJ$104)</f>
        <v>111.31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55.38000000000001</v>
      </c>
      <c r="AB79" s="117">
        <f>-STOA!O79</f>
        <v>-55</v>
      </c>
      <c r="AC79">
        <f t="shared" si="3"/>
        <v>9.363656323409181</v>
      </c>
      <c r="AD79">
        <f t="shared" si="4"/>
        <v>753.19576923092109</v>
      </c>
      <c r="AE79">
        <f>'IDT-1'!C79</f>
        <v>-65</v>
      </c>
      <c r="AF79" s="26"/>
      <c r="AG79">
        <f t="shared" si="5"/>
        <v>688.19576923092109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-95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6.475272840661054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4.1021959999999993</v>
      </c>
      <c r="O80">
        <f>BYPL_ISGS_exbus!BB80</f>
        <v>576.0273489556505</v>
      </c>
      <c r="P80" s="77">
        <v>68.22</v>
      </c>
      <c r="Q80" s="77">
        <v>22.11</v>
      </c>
      <c r="R80" s="80">
        <v>0</v>
      </c>
      <c r="S80" s="80">
        <v>0</v>
      </c>
      <c r="T80" s="78">
        <f>SUMPRODUCT(LTA!F80:AJ80,LTA!F$101:AJ$101,LTA!F$104:AJ$104)</f>
        <v>22.56</v>
      </c>
      <c r="U80" s="78">
        <f>SUMPRODUCT(LTA!F80:AJ80,LTA!F$102:AJ$102,LTA!F$104:AJ$104)</f>
        <v>111.19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55.38000000000001</v>
      </c>
      <c r="AB80" s="117">
        <f>-STOA!O80</f>
        <v>-55</v>
      </c>
      <c r="AC80">
        <f t="shared" si="3"/>
        <v>9.0522653118617793</v>
      </c>
      <c r="AD80">
        <f t="shared" si="4"/>
        <v>788.43255248444984</v>
      </c>
      <c r="AE80">
        <f>'IDT-1'!C80</f>
        <v>-75</v>
      </c>
      <c r="AF80" s="26"/>
      <c r="AG80">
        <f t="shared" si="5"/>
        <v>713.43255248444984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6.475272840661054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3.8870959999999992</v>
      </c>
      <c r="O81">
        <f>BYPL_ISGS_exbus!BB81</f>
        <v>577.28407774374921</v>
      </c>
      <c r="P81" s="77">
        <v>68.22</v>
      </c>
      <c r="Q81" s="77">
        <v>22.11</v>
      </c>
      <c r="R81" s="80">
        <v>0</v>
      </c>
      <c r="S81" s="80">
        <v>0</v>
      </c>
      <c r="T81" s="78">
        <f>SUMPRODUCT(LTA!F81:AJ81,LTA!F$101:AJ$101,LTA!F$104:AJ$104)</f>
        <v>13.48</v>
      </c>
      <c r="U81" s="78">
        <f>SUMPRODUCT(LTA!F81:AJ81,LTA!F$102:AJ$102,LTA!F$104:AJ$104)</f>
        <v>108.47999999999999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55.38000000000001</v>
      </c>
      <c r="AB81" s="117">
        <f>-STOA!O81</f>
        <v>-55</v>
      </c>
      <c r="AC81">
        <f t="shared" si="3"/>
        <v>9.1352421956409557</v>
      </c>
      <c r="AD81">
        <f t="shared" si="4"/>
        <v>757.60120438876947</v>
      </c>
      <c r="AE81">
        <f>'IDT-1'!C81</f>
        <v>-80</v>
      </c>
      <c r="AF81" s="26"/>
      <c r="AG81">
        <f t="shared" si="5"/>
        <v>677.60120438876947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6.475272840661054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3.9234239999999994</v>
      </c>
      <c r="O82">
        <f>BYPL_ISGS_exbus!BB82</f>
        <v>578.85712983841483</v>
      </c>
      <c r="P82" s="77">
        <v>68.22</v>
      </c>
      <c r="Q82" s="77">
        <v>22.11</v>
      </c>
      <c r="R82" s="80">
        <v>0</v>
      </c>
      <c r="S82" s="80">
        <v>0</v>
      </c>
      <c r="T82" s="78">
        <f>SUMPRODUCT(LTA!F82:AJ82,LTA!F$101:AJ$101,LTA!F$104:AJ$104)</f>
        <v>12.84</v>
      </c>
      <c r="U82" s="78">
        <f>SUMPRODUCT(LTA!F82:AJ82,LTA!F$102:AJ$102,LTA!F$104:AJ$104)</f>
        <v>108.25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</v>
      </c>
      <c r="AA82" s="117">
        <f>STOA!I82</f>
        <v>55.38000000000001</v>
      </c>
      <c r="AB82" s="117">
        <f>-STOA!O82</f>
        <v>-55</v>
      </c>
      <c r="AC82">
        <f t="shared" si="3"/>
        <v>9.3637019285288972</v>
      </c>
      <c r="AD82">
        <f t="shared" si="4"/>
        <v>733.11212475054697</v>
      </c>
      <c r="AE82">
        <f>'IDT-1'!C82</f>
        <v>-69</v>
      </c>
      <c r="AF82" s="26"/>
      <c r="AG82">
        <f t="shared" si="5"/>
        <v>664.11212475054697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6.475272840661054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3.9282039999999991</v>
      </c>
      <c r="O83">
        <f>BYPL_ISGS_exbus!BB83</f>
        <v>571.82815015527387</v>
      </c>
      <c r="P83" s="77">
        <v>68.22</v>
      </c>
      <c r="Q83" s="77">
        <v>22.11</v>
      </c>
      <c r="R83" s="80">
        <v>0</v>
      </c>
      <c r="S83" s="80">
        <v>0</v>
      </c>
      <c r="T83" s="78">
        <f>SUMPRODUCT(LTA!F83:AJ83,LTA!F$101:AJ$101,LTA!F$104:AJ$104)</f>
        <v>12.97</v>
      </c>
      <c r="U83" s="78">
        <f>SUMPRODUCT(LTA!F83:AJ83,LTA!F$102:AJ$102,LTA!F$104:AJ$104)</f>
        <v>108.03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-109</v>
      </c>
      <c r="AA83" s="117">
        <f>STOA!I83</f>
        <v>55.38000000000001</v>
      </c>
      <c r="AB83" s="117">
        <f>-STOA!O83</f>
        <v>-55</v>
      </c>
      <c r="AC83">
        <f t="shared" si="3"/>
        <v>9.7676490108404312</v>
      </c>
      <c r="AD83">
        <f t="shared" si="4"/>
        <v>680.17622695504963</v>
      </c>
      <c r="AE83">
        <f>'IDT-1'!C83</f>
        <v>0</v>
      </c>
      <c r="AF83" s="26"/>
      <c r="AG83">
        <f t="shared" si="5"/>
        <v>680.17622695504963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6.475272840661054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3.8364279999999993</v>
      </c>
      <c r="O84">
        <f>BYPL_ISGS_exbus!BB84</f>
        <v>574.38691886195113</v>
      </c>
      <c r="P84" s="77">
        <v>68.22</v>
      </c>
      <c r="Q84" s="77">
        <v>22.11</v>
      </c>
      <c r="R84" s="80">
        <v>0</v>
      </c>
      <c r="S84" s="80">
        <v>0</v>
      </c>
      <c r="T84" s="78">
        <f>SUMPRODUCT(LTA!F84:AJ84,LTA!F$101:AJ$101,LTA!F$104:AJ$104)</f>
        <v>13.1</v>
      </c>
      <c r="U84" s="78">
        <f>SUMPRODUCT(LTA!F84:AJ84,LTA!F$102:AJ$102,LTA!F$104:AJ$104)</f>
        <v>107.78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-124</v>
      </c>
      <c r="AA84" s="117">
        <f>STOA!I84</f>
        <v>55.38000000000001</v>
      </c>
      <c r="AB84" s="117">
        <f>-STOA!O84</f>
        <v>-55</v>
      </c>
      <c r="AC84">
        <f t="shared" si="3"/>
        <v>10.054646372325049</v>
      </c>
      <c r="AD84">
        <f t="shared" si="4"/>
        <v>652.23622230024228</v>
      </c>
      <c r="AE84">
        <f>'IDT-1'!C84</f>
        <v>0</v>
      </c>
      <c r="AF84" s="26"/>
      <c r="AG84">
        <f t="shared" si="5"/>
        <v>652.23622230024228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6.475272840661054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3.9282039999999991</v>
      </c>
      <c r="O85">
        <f>BYPL_ISGS_exbus!BB85</f>
        <v>538.88491708474226</v>
      </c>
      <c r="P85" s="77">
        <v>33.068536984604492</v>
      </c>
      <c r="Q85" s="77">
        <v>9.69</v>
      </c>
      <c r="R85" s="80">
        <v>0</v>
      </c>
      <c r="S85" s="80">
        <v>0</v>
      </c>
      <c r="T85" s="78">
        <f>SUMPRODUCT(LTA!F85:AJ85,LTA!F$101:AJ$101,LTA!F$104:AJ$104)</f>
        <v>13.27</v>
      </c>
      <c r="U85" s="78">
        <f>SUMPRODUCT(LTA!F85:AJ85,LTA!F$102:AJ$102,LTA!F$104:AJ$104)</f>
        <v>48.87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-139</v>
      </c>
      <c r="AA85" s="117">
        <f>STOA!I85</f>
        <v>55.38000000000001</v>
      </c>
      <c r="AB85" s="117">
        <f>-STOA!O85</f>
        <v>-55</v>
      </c>
      <c r="AC85">
        <f t="shared" si="3"/>
        <v>9.0025077724513416</v>
      </c>
      <c r="AD85">
        <f t="shared" si="4"/>
        <v>624.12667210751158</v>
      </c>
      <c r="AE85">
        <f>'IDT-1'!C85</f>
        <v>0</v>
      </c>
      <c r="AF85" s="26"/>
      <c r="AG85">
        <f t="shared" si="5"/>
        <v>624.12667210751158</v>
      </c>
      <c r="AI85" s="75">
        <f>PXIL!I85</f>
        <v>0</v>
      </c>
      <c r="AJ85" s="75">
        <f>PXIL!O85</f>
        <v>0</v>
      </c>
      <c r="AK85" s="75">
        <f>RTM_IEX!I85</f>
        <v>67.56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6.475272840661054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3.8727559999999994</v>
      </c>
      <c r="O86">
        <f>BYPL_ISGS_exbus!BB86</f>
        <v>534.34015191039566</v>
      </c>
      <c r="P86" s="77">
        <v>33.068536984604492</v>
      </c>
      <c r="Q86" s="77">
        <v>9.69</v>
      </c>
      <c r="R86" s="80">
        <v>0</v>
      </c>
      <c r="S86" s="80">
        <v>0</v>
      </c>
      <c r="T86" s="78">
        <f>SUMPRODUCT(LTA!F86:AJ86,LTA!F$101:AJ$101,LTA!F$104:AJ$104)</f>
        <v>13.39</v>
      </c>
      <c r="U86" s="78">
        <f>SUMPRODUCT(LTA!F86:AJ86,LTA!F$102:AJ$102,LTA!F$104:AJ$104)</f>
        <v>48.62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-58</v>
      </c>
      <c r="AA86" s="117">
        <f>STOA!I86</f>
        <v>55.38000000000001</v>
      </c>
      <c r="AB86" s="117">
        <f>-STOA!O86</f>
        <v>-55</v>
      </c>
      <c r="AC86">
        <f t="shared" si="3"/>
        <v>7.6472255672192713</v>
      </c>
      <c r="AD86">
        <f t="shared" si="4"/>
        <v>634.19174113839711</v>
      </c>
      <c r="AE86">
        <f>'IDT-1'!C86</f>
        <v>0</v>
      </c>
      <c r="AF86" s="26"/>
      <c r="AG86">
        <f t="shared" si="5"/>
        <v>634.19174113839711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6.475272840661054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3.9874759999999991</v>
      </c>
      <c r="O87">
        <f>BYPL_ISGS_exbus!BB87</f>
        <v>507.14749677089179</v>
      </c>
      <c r="P87" s="77">
        <v>33.068536984604492</v>
      </c>
      <c r="Q87" s="77">
        <v>9.69</v>
      </c>
      <c r="R87" s="80">
        <v>0</v>
      </c>
      <c r="S87" s="80">
        <v>0</v>
      </c>
      <c r="T87" s="78">
        <f>SUMPRODUCT(LTA!F87:AJ87,LTA!F$101:AJ$101,LTA!F$104:AJ$104)</f>
        <v>13.73</v>
      </c>
      <c r="U87" s="78">
        <f>SUMPRODUCT(LTA!F87:AJ87,LTA!F$102:AJ$102,LTA!F$104:AJ$104)</f>
        <v>48.519999999999996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-68</v>
      </c>
      <c r="AA87" s="117">
        <f>STOA!I87</f>
        <v>55.38000000000001</v>
      </c>
      <c r="AB87" s="117">
        <f>-STOA!O87</f>
        <v>-55</v>
      </c>
      <c r="AC87">
        <f t="shared" si="3"/>
        <v>7.7546810132135908</v>
      </c>
      <c r="AD87">
        <f t="shared" si="4"/>
        <v>626.20635055289893</v>
      </c>
      <c r="AE87">
        <f>'IDT-1'!C87</f>
        <v>0</v>
      </c>
      <c r="AF87" s="26"/>
      <c r="AG87">
        <f t="shared" si="5"/>
        <v>626.20635055289893</v>
      </c>
      <c r="AI87" s="75">
        <f>PXIL!I87</f>
        <v>0</v>
      </c>
      <c r="AJ87" s="75">
        <f>PXIL!O87</f>
        <v>0</v>
      </c>
      <c r="AK87" s="75">
        <f>RTM_IEX!I87</f>
        <v>28.96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6.475272840661054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4.2121359999999983</v>
      </c>
      <c r="O88">
        <f>BYPL_ISGS_exbus!BB88</f>
        <v>495.40071167670942</v>
      </c>
      <c r="P88" s="77">
        <v>33.068536984604492</v>
      </c>
      <c r="Q88" s="77">
        <v>9.69</v>
      </c>
      <c r="R88" s="80">
        <v>0</v>
      </c>
      <c r="S88" s="80">
        <v>0</v>
      </c>
      <c r="T88" s="78">
        <f>SUMPRODUCT(LTA!F88:AJ88,LTA!F$101:AJ$101,LTA!F$104:AJ$104)</f>
        <v>14.08</v>
      </c>
      <c r="U88" s="78">
        <f>SUMPRODUCT(LTA!F88:AJ88,LTA!F$102:AJ$102,LTA!F$104:AJ$104)</f>
        <v>48.46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-63</v>
      </c>
      <c r="AA88" s="117">
        <f>STOA!I88</f>
        <v>55.38000000000001</v>
      </c>
      <c r="AB88" s="117">
        <f>-STOA!O88</f>
        <v>-55</v>
      </c>
      <c r="AC88">
        <f t="shared" si="3"/>
        <v>7.6024518838382038</v>
      </c>
      <c r="AD88">
        <f t="shared" si="4"/>
        <v>619.10420561813703</v>
      </c>
      <c r="AE88">
        <f>'IDT-1'!C88</f>
        <v>0</v>
      </c>
      <c r="AF88" s="26"/>
      <c r="AG88">
        <f t="shared" si="5"/>
        <v>619.10420561813703</v>
      </c>
      <c r="AI88" s="75">
        <f>PXIL!I88</f>
        <v>0</v>
      </c>
      <c r="AJ88" s="75">
        <f>PXIL!O88</f>
        <v>0</v>
      </c>
      <c r="AK88" s="75">
        <f>RTM_IEX!I88</f>
        <v>28.96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6.475272840661054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4.2771439999999998</v>
      </c>
      <c r="O89">
        <f>BYPL_ISGS_exbus!BB89</f>
        <v>511.6913218871149</v>
      </c>
      <c r="P89" s="77">
        <v>33.068536984604492</v>
      </c>
      <c r="Q89" s="77">
        <v>9.69</v>
      </c>
      <c r="R89" s="80">
        <v>0</v>
      </c>
      <c r="S89" s="80">
        <v>0</v>
      </c>
      <c r="T89" s="78">
        <f>SUMPRODUCT(LTA!F89:AJ89,LTA!F$101:AJ$101,LTA!F$104:AJ$104)</f>
        <v>14.43</v>
      </c>
      <c r="U89" s="78">
        <f>SUMPRODUCT(LTA!F89:AJ89,LTA!F$102:AJ$102,LTA!F$104:AJ$104)</f>
        <v>48.46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-52</v>
      </c>
      <c r="AA89" s="117">
        <f>STOA!I89</f>
        <v>55.38000000000001</v>
      </c>
      <c r="AB89" s="117">
        <f>-STOA!O89</f>
        <v>-55</v>
      </c>
      <c r="AC89">
        <f t="shared" si="3"/>
        <v>7.3969539213456237</v>
      </c>
      <c r="AD89">
        <f t="shared" si="4"/>
        <v>618.05532179103488</v>
      </c>
      <c r="AE89">
        <f>'IDT-1'!C89</f>
        <v>0</v>
      </c>
      <c r="AF89" s="26"/>
      <c r="AG89">
        <f t="shared" si="5"/>
        <v>618.05532179103488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6.475272840661054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4.0563079999999996</v>
      </c>
      <c r="O90">
        <f>BYPL_ISGS_exbus!BB90</f>
        <v>494.81224556421489</v>
      </c>
      <c r="P90" s="77">
        <v>33.068536984604492</v>
      </c>
      <c r="Q90" s="77">
        <v>9.69</v>
      </c>
      <c r="R90" s="80">
        <v>0</v>
      </c>
      <c r="S90" s="80">
        <v>0</v>
      </c>
      <c r="T90" s="78">
        <f>SUMPRODUCT(LTA!F90:AJ90,LTA!F$101:AJ$101,LTA!F$104:AJ$104)</f>
        <v>14.79</v>
      </c>
      <c r="U90" s="78">
        <f>SUMPRODUCT(LTA!F90:AJ90,LTA!F$102:AJ$102,LTA!F$104:AJ$104)</f>
        <v>48.72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-57</v>
      </c>
      <c r="AA90" s="117">
        <f>STOA!I90</f>
        <v>55.38000000000001</v>
      </c>
      <c r="AB90" s="117">
        <f>-STOA!O90</f>
        <v>-55</v>
      </c>
      <c r="AC90">
        <f t="shared" si="3"/>
        <v>7.2963213305150809</v>
      </c>
      <c r="AD90">
        <f t="shared" si="4"/>
        <v>596.67604205896544</v>
      </c>
      <c r="AE90">
        <f>'IDT-1'!C90</f>
        <v>0</v>
      </c>
      <c r="AF90" s="26"/>
      <c r="AG90">
        <f t="shared" si="5"/>
        <v>596.67604205896544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6.475272840661054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4.0285839999999995</v>
      </c>
      <c r="O91">
        <f>BYPL_ISGS_exbus!BB91</f>
        <v>492.54212011401626</v>
      </c>
      <c r="P91" s="77">
        <v>33.068536984604492</v>
      </c>
      <c r="Q91" s="77">
        <v>9.69</v>
      </c>
      <c r="R91" s="80">
        <v>0</v>
      </c>
      <c r="S91" s="80">
        <v>0</v>
      </c>
      <c r="T91" s="78">
        <f>SUMPRODUCT(LTA!F91:AJ91,LTA!F$101:AJ$101,LTA!F$104:AJ$104)</f>
        <v>14.2</v>
      </c>
      <c r="U91" s="78">
        <f>SUMPRODUCT(LTA!F91:AJ91,LTA!F$102:AJ$102,LTA!F$104:AJ$104)</f>
        <v>48.83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-145.25</v>
      </c>
      <c r="AC91">
        <f t="shared" si="3"/>
        <v>7.5670739954663278</v>
      </c>
      <c r="AD91">
        <f t="shared" si="4"/>
        <v>560.3774399438156</v>
      </c>
      <c r="AE91">
        <f>'IDT-1'!C91</f>
        <v>0</v>
      </c>
      <c r="AF91" s="26"/>
      <c r="AG91">
        <f t="shared" si="5"/>
        <v>560.3774399438156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6.475272840661054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4.2723639999999996</v>
      </c>
      <c r="O92">
        <f>BYPL_ISGS_exbus!BB92</f>
        <v>489.91431002801625</v>
      </c>
      <c r="P92" s="77">
        <v>33.068536984604492</v>
      </c>
      <c r="Q92" s="77">
        <v>9.69</v>
      </c>
      <c r="R92" s="80">
        <v>0</v>
      </c>
      <c r="S92" s="80">
        <v>0</v>
      </c>
      <c r="T92" s="78">
        <f>SUMPRODUCT(LTA!F92:AJ92,LTA!F$101:AJ$101,LTA!F$104:AJ$104)</f>
        <v>13.62</v>
      </c>
      <c r="U92" s="78">
        <f>SUMPRODUCT(LTA!F92:AJ92,LTA!F$102:AJ$102,LTA!F$104:AJ$104)</f>
        <v>48.86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-145.25</v>
      </c>
      <c r="AC92">
        <f t="shared" si="3"/>
        <v>7.5412545307095264</v>
      </c>
      <c r="AD92">
        <f t="shared" si="4"/>
        <v>557.46922932257235</v>
      </c>
      <c r="AE92">
        <f>'IDT-1'!C92</f>
        <v>0</v>
      </c>
      <c r="AF92" s="26"/>
      <c r="AG92">
        <f t="shared" si="5"/>
        <v>557.46922932257235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6.475272840661054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4.0706479999999994</v>
      </c>
      <c r="O93">
        <f>BYPL_ISGS_exbus!BB93</f>
        <v>490.71173636671108</v>
      </c>
      <c r="P93" s="77">
        <v>33.068536984604492</v>
      </c>
      <c r="Q93" s="77">
        <v>9.69</v>
      </c>
      <c r="R93" s="80">
        <v>0</v>
      </c>
      <c r="S93" s="80">
        <v>0</v>
      </c>
      <c r="T93" s="78">
        <f>SUMPRODUCT(LTA!F93:AJ93,LTA!F$101:AJ$101,LTA!F$104:AJ$104)</f>
        <v>8.3699999999999992</v>
      </c>
      <c r="U93" s="78">
        <f>SUMPRODUCT(LTA!F93:AJ93,LTA!F$102:AJ$102,LTA!F$104:AJ$104)</f>
        <v>48.89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-145.25</v>
      </c>
      <c r="AC93">
        <f t="shared" si="3"/>
        <v>7.5005607816900408</v>
      </c>
      <c r="AD93">
        <f t="shared" si="4"/>
        <v>552.88563341028657</v>
      </c>
      <c r="AE93">
        <f>'IDT-1'!C93</f>
        <v>0</v>
      </c>
      <c r="AF93" s="26"/>
      <c r="AG93">
        <f t="shared" si="5"/>
        <v>552.88563341028657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6.475272840661054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4.2035319999999992</v>
      </c>
      <c r="O94">
        <f>BYPL_ISGS_exbus!BB94</f>
        <v>480.3378432507111</v>
      </c>
      <c r="P94" s="77">
        <v>33.068536984604492</v>
      </c>
      <c r="Q94" s="77">
        <v>9.69</v>
      </c>
      <c r="R94" s="80">
        <v>0</v>
      </c>
      <c r="S94" s="80">
        <v>0</v>
      </c>
      <c r="T94" s="78">
        <f>SUMPRODUCT(LTA!F94:AJ94,LTA!F$101:AJ$101,LTA!F$104:AJ$104)</f>
        <v>8.41</v>
      </c>
      <c r="U94" s="78">
        <f>SUMPRODUCT(LTA!F94:AJ94,LTA!F$102:AJ$102,LTA!F$104:AJ$104)</f>
        <v>46.7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-145.25</v>
      </c>
      <c r="AC94">
        <f t="shared" si="3"/>
        <v>7.3915199014692412</v>
      </c>
      <c r="AD94">
        <f t="shared" si="4"/>
        <v>540.60366517450757</v>
      </c>
      <c r="AE94">
        <f>'IDT-1'!C94</f>
        <v>0</v>
      </c>
      <c r="AF94" s="26"/>
      <c r="AG94">
        <f t="shared" si="5"/>
        <v>540.60366517450757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6.475272840661054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4.1480839999999999</v>
      </c>
      <c r="O95">
        <f>BYPL_ISGS_exbus!BB95</f>
        <v>477.64650236471113</v>
      </c>
      <c r="P95" s="77">
        <v>33.068536984604492</v>
      </c>
      <c r="Q95" s="77">
        <v>9.69</v>
      </c>
      <c r="R95" s="80">
        <v>0</v>
      </c>
      <c r="S95" s="80">
        <v>0</v>
      </c>
      <c r="T95" s="78">
        <f>SUMPRODUCT(LTA!F95:AJ95,LTA!F$101:AJ$101,LTA!F$104:AJ$104)</f>
        <v>8.19</v>
      </c>
      <c r="U95" s="78">
        <f>SUMPRODUCT(LTA!F95:AJ95,LTA!F$102:AJ$102,LTA!F$104:AJ$104)</f>
        <v>46.7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-145.25</v>
      </c>
      <c r="AC95">
        <f t="shared" si="3"/>
        <v>7.3654121592724424</v>
      </c>
      <c r="AD95">
        <f t="shared" si="4"/>
        <v>537.66298403070448</v>
      </c>
      <c r="AE95">
        <f>'IDT-1'!C95</f>
        <v>0</v>
      </c>
      <c r="AF95" s="26"/>
      <c r="AG95">
        <f t="shared" si="5"/>
        <v>537.66298403070448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6.475272840661054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3.9922559999999994</v>
      </c>
      <c r="O96">
        <f>BYPL_ISGS_exbus!BB96</f>
        <v>476.35251911071111</v>
      </c>
      <c r="P96" s="77">
        <v>33.068536984604492</v>
      </c>
      <c r="Q96" s="77">
        <v>9.69</v>
      </c>
      <c r="R96" s="80">
        <v>0</v>
      </c>
      <c r="S96" s="80">
        <v>0</v>
      </c>
      <c r="T96" s="78">
        <f>SUMPRODUCT(LTA!F96:AJ96,LTA!F$101:AJ$101,LTA!F$104:AJ$104)</f>
        <v>7.75</v>
      </c>
      <c r="U96" s="78">
        <f>SUMPRODUCT(LTA!F96:AJ96,LTA!F$102:AJ$102,LTA!F$104:AJ$104)</f>
        <v>46.65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-145.25</v>
      </c>
      <c r="AC96">
        <f t="shared" si="3"/>
        <v>7.3483418202372413</v>
      </c>
      <c r="AD96">
        <f t="shared" si="4"/>
        <v>535.74024311573942</v>
      </c>
      <c r="AE96">
        <f>'IDT-1'!C96</f>
        <v>0</v>
      </c>
      <c r="AF96" s="26"/>
      <c r="AG96">
        <f t="shared" si="5"/>
        <v>535.74024311573942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6.475272840661054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3.8268679999999997</v>
      </c>
      <c r="O97">
        <f>BYPL_ISGS_exbus!BB97</f>
        <v>477.37046282318914</v>
      </c>
      <c r="P97" s="77">
        <v>33.068536984604492</v>
      </c>
      <c r="Q97" s="77">
        <v>9.69</v>
      </c>
      <c r="R97" s="80">
        <v>0</v>
      </c>
      <c r="S97" s="80">
        <v>0</v>
      </c>
      <c r="T97" s="78">
        <f>SUMPRODUCT(LTA!F97:AJ97,LTA!F$101:AJ$101,LTA!F$104:AJ$104)</f>
        <v>7.34</v>
      </c>
      <c r="U97" s="78">
        <f>SUMPRODUCT(LTA!F97:AJ97,LTA!F$102:AJ$102,LTA!F$104:AJ$104)</f>
        <v>46.64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</v>
      </c>
      <c r="AA97" s="117">
        <f>STOA!I97</f>
        <v>55.38000000000001</v>
      </c>
      <c r="AB97" s="117">
        <f>-STOA!O97</f>
        <v>-145.25</v>
      </c>
      <c r="AC97">
        <f t="shared" si="3"/>
        <v>7.3789003564870441</v>
      </c>
      <c r="AD97">
        <f t="shared" si="4"/>
        <v>535.16448926192277</v>
      </c>
      <c r="AE97">
        <f>'IDT-1'!C97</f>
        <v>0</v>
      </c>
      <c r="AF97" s="26"/>
      <c r="AG97">
        <f t="shared" si="5"/>
        <v>535.16448926192277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6.475272840661054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3.9826959999999998</v>
      </c>
      <c r="O98">
        <f>BYPL_ISGS_exbus!BB98</f>
        <v>477.24561468548916</v>
      </c>
      <c r="P98" s="77">
        <v>33.068536984604492</v>
      </c>
      <c r="Q98" s="77">
        <v>9.69</v>
      </c>
      <c r="R98" s="80">
        <v>0</v>
      </c>
      <c r="S98" s="80">
        <v>0</v>
      </c>
      <c r="T98" s="78">
        <f>SUMPRODUCT(LTA!F98:AJ98,LTA!F$101:AJ$101,LTA!F$104:AJ$104)</f>
        <v>6.92</v>
      </c>
      <c r="U98" s="78">
        <f>SUMPRODUCT(LTA!F98:AJ98,LTA!F$102:AJ$102,LTA!F$104:AJ$104)</f>
        <v>46.769999999999996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-12</v>
      </c>
      <c r="AA98" s="117">
        <f>STOA!I98</f>
        <v>55.38000000000001</v>
      </c>
      <c r="AB98" s="117">
        <f>-STOA!O98</f>
        <v>-145.25</v>
      </c>
      <c r="AC98">
        <f t="shared" si="3"/>
        <v>7.4654022544972367</v>
      </c>
      <c r="AD98">
        <f t="shared" si="4"/>
        <v>524.81896722621252</v>
      </c>
      <c r="AE98">
        <f>'IDT-1'!C98</f>
        <v>0</v>
      </c>
      <c r="AF98" s="26"/>
      <c r="AG98">
        <f t="shared" si="5"/>
        <v>524.81896722621252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0.17642161154971528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1.14626275003472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9.8166381999999983E-2</v>
      </c>
      <c r="O99">
        <f t="shared" si="6"/>
        <v>11.613878790993395</v>
      </c>
      <c r="P99" s="77">
        <f t="shared" si="6"/>
        <v>1.0995892424897251</v>
      </c>
      <c r="Q99" s="77">
        <f t="shared" si="6"/>
        <v>0.34046982506174295</v>
      </c>
      <c r="R99" s="80">
        <f t="shared" si="6"/>
        <v>0.28325861493339011</v>
      </c>
      <c r="S99" s="80">
        <f t="shared" si="6"/>
        <v>0</v>
      </c>
      <c r="T99" s="78">
        <f t="shared" si="6"/>
        <v>1.3607974999999999</v>
      </c>
      <c r="U99" s="78">
        <f t="shared" si="6"/>
        <v>1.4695325000000001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-0.66225000000000001</v>
      </c>
      <c r="AA99" s="117">
        <f t="shared" si="6"/>
        <v>1.6962100000000011</v>
      </c>
      <c r="AB99" s="117">
        <f t="shared" si="6"/>
        <v>-3.9966799999999965</v>
      </c>
      <c r="AC99">
        <f t="shared" si="6"/>
        <v>0.22086588524355599</v>
      </c>
      <c r="AD99">
        <f t="shared" si="6"/>
        <v>14.662526331819135</v>
      </c>
      <c r="AE99">
        <f t="shared" si="6"/>
        <v>-8.1000000000000003E-2</v>
      </c>
      <c r="AG99">
        <f t="shared" si="6"/>
        <v>14.581526331819136</v>
      </c>
      <c r="AI99">
        <f t="shared" si="6"/>
        <v>0</v>
      </c>
      <c r="AJ99">
        <f t="shared" si="6"/>
        <v>0</v>
      </c>
      <c r="AK99">
        <f t="shared" si="6"/>
        <v>0.64765500000000009</v>
      </c>
      <c r="AL99">
        <f t="shared" si="6"/>
        <v>-0.42399999999999999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59.919750520809217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5.1135039999999989</v>
      </c>
      <c r="O3">
        <f>TPDDL_ISGS_exbus!BB3</f>
        <v>256.02923438101055</v>
      </c>
      <c r="P3" s="77">
        <v>24.13</v>
      </c>
      <c r="Q3" s="77">
        <v>8.69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306.65999999999997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7.16</v>
      </c>
      <c r="AB3" s="117">
        <f>-STOA!P3</f>
        <v>0</v>
      </c>
      <c r="AC3">
        <f>SUMIF(B3:AB3,"&gt;0")*$AC$2-SUMIF(B3:AB3,"&lt;0")*($AC$2/(1-$AC$2))+SUMIF(AI3:AR3,"&gt;0")*$AC$2-SUMIF(AI3:AR3,"&lt;0")*($AC$2/(1-$AC$2))</f>
        <v>6.304172030481932</v>
      </c>
      <c r="AD3">
        <f>SUM(B3:AB3,AI3:AR3)-AC3</f>
        <v>649.61178161313774</v>
      </c>
      <c r="AE3">
        <f>'IDT-1'!F3</f>
        <v>0</v>
      </c>
      <c r="AF3" s="26"/>
      <c r="AG3">
        <f>SUM(AD3:AF3)</f>
        <v>649.61178161313774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59.919750520809217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5.208111999999999</v>
      </c>
      <c r="O4">
        <f>TPDDL_ISGS_exbus!BB4</f>
        <v>245.67202144817244</v>
      </c>
      <c r="P4" s="77">
        <v>24.13</v>
      </c>
      <c r="Q4" s="77">
        <v>8.69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304.53999999999996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6.1064238318510045</v>
      </c>
      <c r="AD4">
        <f t="shared" ref="AD4:AD67" si="1">SUM(B4:AB4,AI4:AR4)-AC4</f>
        <v>647.42692487893055</v>
      </c>
      <c r="AE4">
        <f>'IDT-1'!F4</f>
        <v>0</v>
      </c>
      <c r="AF4" s="26"/>
      <c r="AG4">
        <f t="shared" ref="AG4:AG67" si="2">SUM(AD4:AF4)</f>
        <v>647.42692487893055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59.919750520809217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5.3704639999999984</v>
      </c>
      <c r="O5">
        <f>TPDDL_ISGS_exbus!BB5</f>
        <v>230.49354360670426</v>
      </c>
      <c r="P5" s="77">
        <v>24.13</v>
      </c>
      <c r="Q5" s="77">
        <v>8.69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304.29999999999995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7.16</v>
      </c>
      <c r="AB5" s="117">
        <f>-STOA!P5</f>
        <v>0</v>
      </c>
      <c r="AC5">
        <f t="shared" si="0"/>
        <v>5.9644473740021784</v>
      </c>
      <c r="AD5">
        <f t="shared" si="1"/>
        <v>671.6127754953111</v>
      </c>
      <c r="AE5">
        <f>'IDT-1'!F5</f>
        <v>0</v>
      </c>
      <c r="AF5" s="26"/>
      <c r="AG5">
        <f t="shared" si="2"/>
        <v>671.6127754953111</v>
      </c>
      <c r="AI5" s="75">
        <f>PXIL!J5</f>
        <v>0</v>
      </c>
      <c r="AJ5" s="75">
        <f>PXIL!P5</f>
        <v>0</v>
      </c>
      <c r="AK5" s="75">
        <f>RTM_IEX!J5</f>
        <v>19.3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5.2863679999999995</v>
      </c>
      <c r="O6">
        <f>TPDDL_ISGS_exbus!BB6</f>
        <v>226.62534926920426</v>
      </c>
      <c r="P6" s="77">
        <v>24.13</v>
      </c>
      <c r="Q6" s="77">
        <v>8.69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304.02999999999997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7.16</v>
      </c>
      <c r="AB6" s="117">
        <f>-STOA!P6</f>
        <v>0</v>
      </c>
      <c r="AC6">
        <f t="shared" si="0"/>
        <v>5.9166693322306401</v>
      </c>
      <c r="AD6">
        <f t="shared" si="1"/>
        <v>666.231230608499</v>
      </c>
      <c r="AE6">
        <f>'IDT-1'!F6</f>
        <v>0</v>
      </c>
      <c r="AF6" s="26"/>
      <c r="AG6">
        <f t="shared" si="2"/>
        <v>666.231230608499</v>
      </c>
      <c r="AI6" s="75">
        <f>PXIL!J6</f>
        <v>0</v>
      </c>
      <c r="AJ6" s="75">
        <f>PXIL!P6</f>
        <v>0</v>
      </c>
      <c r="AK6" s="75">
        <f>RTM_IEX!J6</f>
        <v>19.3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5.2863679999999995</v>
      </c>
      <c r="O7">
        <f>TPDDL_ISGS_exbus!BB7</f>
        <v>226.62534926920426</v>
      </c>
      <c r="P7" s="77">
        <v>24.13</v>
      </c>
      <c r="Q7" s="77">
        <v>8.69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284.39999999999998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7.16</v>
      </c>
      <c r="AB7" s="117">
        <f>-STOA!P7</f>
        <v>0</v>
      </c>
      <c r="AC7">
        <f t="shared" si="0"/>
        <v>5.7015093322306418</v>
      </c>
      <c r="AD7">
        <f t="shared" si="1"/>
        <v>641.99639060849893</v>
      </c>
      <c r="AE7">
        <f>'IDT-1'!F7</f>
        <v>0</v>
      </c>
      <c r="AF7" s="26"/>
      <c r="AG7">
        <f t="shared" si="2"/>
        <v>641.99639060849893</v>
      </c>
      <c r="AI7" s="75">
        <f>PXIL!J7</f>
        <v>0</v>
      </c>
      <c r="AJ7" s="75">
        <f>PXIL!P7</f>
        <v>0</v>
      </c>
      <c r="AK7" s="75">
        <f>RTM_IEX!J7</f>
        <v>14.48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5.0060479999999989</v>
      </c>
      <c r="O8">
        <f>TPDDL_ISGS_exbus!BB8</f>
        <v>226.62534926920426</v>
      </c>
      <c r="P8" s="77">
        <v>24.13</v>
      </c>
      <c r="Q8" s="77">
        <v>8.69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282.40999999999997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7.16</v>
      </c>
      <c r="AB8" s="117">
        <f>-STOA!P8</f>
        <v>0</v>
      </c>
      <c r="AC8">
        <f t="shared" si="0"/>
        <v>5.8648409795074778</v>
      </c>
      <c r="AD8">
        <f t="shared" si="1"/>
        <v>590.08273896122216</v>
      </c>
      <c r="AE8">
        <f>'IDT-1'!F8</f>
        <v>0</v>
      </c>
      <c r="AF8" s="26"/>
      <c r="AG8">
        <f t="shared" si="2"/>
        <v>590.08273896122216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9.0700267819457778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5.9877828054298634</v>
      </c>
      <c r="M9">
        <f>EDWPCL!W9</f>
        <v>0</v>
      </c>
      <c r="N9">
        <f>'MSW BWN'!W9</f>
        <v>5.2303039999999994</v>
      </c>
      <c r="O9">
        <f>TPDDL_ISGS_exbus!BB9</f>
        <v>222.44272523400423</v>
      </c>
      <c r="P9" s="77">
        <v>24.13</v>
      </c>
      <c r="Q9" s="77">
        <v>8.69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282.23999999999995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7.16</v>
      </c>
      <c r="AB9" s="117">
        <f>-STOA!P9</f>
        <v>0</v>
      </c>
      <c r="AC9">
        <f t="shared" si="0"/>
        <v>5.6165511121619467</v>
      </c>
      <c r="AD9">
        <f t="shared" si="1"/>
        <v>632.42700563894334</v>
      </c>
      <c r="AE9">
        <f>'IDT-1'!F9</f>
        <v>0</v>
      </c>
      <c r="AF9" s="26"/>
      <c r="AG9">
        <f t="shared" si="2"/>
        <v>632.42700563894334</v>
      </c>
      <c r="AI9" s="75">
        <f>PXIL!J9</f>
        <v>0</v>
      </c>
      <c r="AJ9" s="75">
        <f>PXIL!P9</f>
        <v>0</v>
      </c>
      <c r="AK9" s="75">
        <f>RTM_IEX!J9</f>
        <v>14.48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5.1181759999999992</v>
      </c>
      <c r="O10">
        <f>TPDDL_ISGS_exbus!BB10</f>
        <v>222.44272523400423</v>
      </c>
      <c r="P10" s="77">
        <v>24.13</v>
      </c>
      <c r="Q10" s="77">
        <v>8.69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282.05999999999995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7.16</v>
      </c>
      <c r="AB10" s="117">
        <f>-STOA!P10</f>
        <v>0</v>
      </c>
      <c r="AC10">
        <f t="shared" si="0"/>
        <v>5.5152061511208794</v>
      </c>
      <c r="AD10">
        <f t="shared" si="1"/>
        <v>621.01187775440872</v>
      </c>
      <c r="AE10">
        <f>'IDT-1'!F10</f>
        <v>0</v>
      </c>
      <c r="AF10" s="26"/>
      <c r="AG10">
        <f t="shared" si="2"/>
        <v>621.01187775440872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5.258335999999999</v>
      </c>
      <c r="O11">
        <f>TPDDL_ISGS_exbus!BB11</f>
        <v>222.44272523400423</v>
      </c>
      <c r="P11" s="77">
        <v>24.13</v>
      </c>
      <c r="Q11" s="77">
        <v>8.69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262.5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7.16</v>
      </c>
      <c r="AB11" s="117">
        <f>-STOA!P11</f>
        <v>0</v>
      </c>
      <c r="AC11">
        <f t="shared" si="0"/>
        <v>5.3443115591208814</v>
      </c>
      <c r="AD11">
        <f t="shared" si="1"/>
        <v>601.76293234640866</v>
      </c>
      <c r="AE11">
        <f>'IDT-1'!F11</f>
        <v>0</v>
      </c>
      <c r="AF11" s="26"/>
      <c r="AG11">
        <f t="shared" si="2"/>
        <v>601.76293234640866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5.258335999999999</v>
      </c>
      <c r="O12">
        <f>TPDDL_ISGS_exbus!BB12</f>
        <v>222.44272523400423</v>
      </c>
      <c r="P12" s="77">
        <v>24.13</v>
      </c>
      <c r="Q12" s="77">
        <v>8.69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262.38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7.16</v>
      </c>
      <c r="AB12" s="117">
        <f>-STOA!P12</f>
        <v>0</v>
      </c>
      <c r="AC12">
        <f t="shared" si="0"/>
        <v>5.3432555591208803</v>
      </c>
      <c r="AD12">
        <f t="shared" si="1"/>
        <v>601.64398834640883</v>
      </c>
      <c r="AE12">
        <f>'IDT-1'!F12</f>
        <v>0</v>
      </c>
      <c r="AF12" s="26"/>
      <c r="AG12">
        <f t="shared" si="2"/>
        <v>601.64398834640883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5.1018239999999997</v>
      </c>
      <c r="O13">
        <f>TPDDL_ISGS_exbus!BB13</f>
        <v>222.44272523400423</v>
      </c>
      <c r="P13" s="77">
        <v>24.13</v>
      </c>
      <c r="Q13" s="77">
        <v>8.69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262.27999999999997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7.16</v>
      </c>
      <c r="AB13" s="117">
        <f>-STOA!P13</f>
        <v>0</v>
      </c>
      <c r="AC13">
        <f t="shared" si="0"/>
        <v>5.3409982535208815</v>
      </c>
      <c r="AD13">
        <f t="shared" si="1"/>
        <v>601.38973365200866</v>
      </c>
      <c r="AE13">
        <f>'IDT-1'!F13</f>
        <v>0</v>
      </c>
      <c r="AF13" s="26"/>
      <c r="AG13">
        <f t="shared" si="2"/>
        <v>601.38973365200866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4.8939199999999996</v>
      </c>
      <c r="O14">
        <f>TPDDL_ISGS_exbus!BB14</f>
        <v>222.44272523400423</v>
      </c>
      <c r="P14" s="77">
        <v>24.13</v>
      </c>
      <c r="Q14" s="77">
        <v>8.69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261.19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7.16</v>
      </c>
      <c r="AB14" s="117">
        <f>-STOA!P14</f>
        <v>0</v>
      </c>
      <c r="AC14">
        <f t="shared" si="0"/>
        <v>5.7379705643418664</v>
      </c>
      <c r="AD14">
        <f t="shared" si="1"/>
        <v>553.6948573411878</v>
      </c>
      <c r="AE14">
        <f>'IDT-1'!F14</f>
        <v>0</v>
      </c>
      <c r="AF14" s="26"/>
      <c r="AG14">
        <f t="shared" si="2"/>
        <v>553.6948573411878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-46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5.0621119999999991</v>
      </c>
      <c r="O15">
        <f>TPDDL_ISGS_exbus!BB15</f>
        <v>228.57770917640426</v>
      </c>
      <c r="P15" s="77">
        <v>24.13</v>
      </c>
      <c r="Q15" s="77">
        <v>8.69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261.07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7.16</v>
      </c>
      <c r="AB15" s="117">
        <f>-STOA!P15</f>
        <v>0</v>
      </c>
      <c r="AC15">
        <f t="shared" si="0"/>
        <v>5.5171605594469311</v>
      </c>
      <c r="AD15">
        <f t="shared" si="1"/>
        <v>591.09884328848273</v>
      </c>
      <c r="AE15">
        <f>'IDT-1'!F15</f>
        <v>0</v>
      </c>
      <c r="AF15" s="26"/>
      <c r="AG15">
        <f t="shared" si="2"/>
        <v>591.09884328848273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5.0515999999999996</v>
      </c>
      <c r="O16">
        <f>TPDDL_ISGS_exbus!BB16</f>
        <v>228.57770917640426</v>
      </c>
      <c r="P16" s="77">
        <v>24.13</v>
      </c>
      <c r="Q16" s="77">
        <v>8.69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261.05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7.16</v>
      </c>
      <c r="AB16" s="117">
        <f>-STOA!P16</f>
        <v>0</v>
      </c>
      <c r="AC16">
        <f t="shared" si="0"/>
        <v>5.5168920538469317</v>
      </c>
      <c r="AD16">
        <f t="shared" si="1"/>
        <v>591.06859979408262</v>
      </c>
      <c r="AE16">
        <f>'IDT-1'!F16</f>
        <v>0</v>
      </c>
      <c r="AF16" s="26"/>
      <c r="AG16">
        <f t="shared" si="2"/>
        <v>591.06859979408262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5.1800799999999985</v>
      </c>
      <c r="O17">
        <f>TPDDL_ISGS_exbus!BB17</f>
        <v>228.57770917640426</v>
      </c>
      <c r="P17" s="77">
        <v>24.13</v>
      </c>
      <c r="Q17" s="77">
        <v>8.69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261.17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7.16</v>
      </c>
      <c r="AB17" s="117">
        <f>-STOA!P17</f>
        <v>0</v>
      </c>
      <c r="AC17">
        <f t="shared" si="0"/>
        <v>5.8298131411237675</v>
      </c>
      <c r="AD17">
        <f t="shared" si="1"/>
        <v>556.00415870680592</v>
      </c>
      <c r="AE17">
        <f>'IDT-1'!F17</f>
        <v>0</v>
      </c>
      <c r="AF17" s="26"/>
      <c r="AG17">
        <f t="shared" si="2"/>
        <v>556.00415870680592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5.3984959999999997</v>
      </c>
      <c r="O18">
        <f>TPDDL_ISGS_exbus!BB18</f>
        <v>228.57770917640426</v>
      </c>
      <c r="P18" s="77">
        <v>24.13</v>
      </c>
      <c r="Q18" s="77">
        <v>8.69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261.38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7.16</v>
      </c>
      <c r="AB18" s="117">
        <f>-STOA!P18</f>
        <v>0</v>
      </c>
      <c r="AC18">
        <f t="shared" si="0"/>
        <v>5.4784581010359537</v>
      </c>
      <c r="AD18">
        <f t="shared" si="1"/>
        <v>596.7839297468937</v>
      </c>
      <c r="AE18">
        <f>'IDT-1'!F18</f>
        <v>0</v>
      </c>
      <c r="AF18" s="26"/>
      <c r="AG18">
        <f t="shared" si="2"/>
        <v>596.7839297468937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5.3984959999999997</v>
      </c>
      <c r="O19">
        <f>TPDDL_ISGS_exbus!BB19</f>
        <v>228.56770917640429</v>
      </c>
      <c r="P19" s="77">
        <v>24.13</v>
      </c>
      <c r="Q19" s="77">
        <v>8.69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242.08999999999997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7.16</v>
      </c>
      <c r="AB19" s="117">
        <f>-STOA!P19</f>
        <v>0</v>
      </c>
      <c r="AC19">
        <f t="shared" si="0"/>
        <v>5.3263743560803452</v>
      </c>
      <c r="AD19">
        <f t="shared" si="1"/>
        <v>575.63601349184933</v>
      </c>
      <c r="AE19">
        <f>'IDT-1'!F19</f>
        <v>0</v>
      </c>
      <c r="AF19" s="26"/>
      <c r="AG19">
        <f t="shared" si="2"/>
        <v>575.63601349184933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5.1975999999999996</v>
      </c>
      <c r="O20">
        <f>TPDDL_ISGS_exbus!BB20</f>
        <v>228.56770917640429</v>
      </c>
      <c r="P20" s="77">
        <v>24.13</v>
      </c>
      <c r="Q20" s="77">
        <v>8.69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242.07999999999998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7.16</v>
      </c>
      <c r="AB20" s="117">
        <f>-STOA!P20</f>
        <v>0</v>
      </c>
      <c r="AC20">
        <f t="shared" si="0"/>
        <v>5.4303249410140007</v>
      </c>
      <c r="AD20">
        <f t="shared" si="1"/>
        <v>611.45116690691566</v>
      </c>
      <c r="AE20">
        <f>'IDT-1'!F20</f>
        <v>0</v>
      </c>
      <c r="AF20" s="26"/>
      <c r="AG20">
        <f t="shared" si="2"/>
        <v>611.45116690691566</v>
      </c>
      <c r="AI20" s="75">
        <f>PXIL!J20</f>
        <v>0</v>
      </c>
      <c r="AJ20" s="75">
        <f>PXIL!P20</f>
        <v>0</v>
      </c>
      <c r="AK20" s="75">
        <f>RTM_IEX!J20</f>
        <v>24.13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5.0457599999999996</v>
      </c>
      <c r="O21">
        <f>TPDDL_ISGS_exbus!BB21</f>
        <v>239.67998517450431</v>
      </c>
      <c r="P21" s="77">
        <v>24.13</v>
      </c>
      <c r="Q21" s="77">
        <v>8.69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242.07999999999998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7.16</v>
      </c>
      <c r="AB21" s="117">
        <f>-STOA!P21</f>
        <v>0</v>
      </c>
      <c r="AC21">
        <f t="shared" si="0"/>
        <v>5.6251672410741183</v>
      </c>
      <c r="AD21">
        <f t="shared" si="1"/>
        <v>563.08676060495554</v>
      </c>
      <c r="AE21">
        <f>'IDT-1'!F21</f>
        <v>0</v>
      </c>
      <c r="AF21" s="26"/>
      <c r="AG21">
        <f t="shared" si="2"/>
        <v>563.08676060495554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5.365791999999999</v>
      </c>
      <c r="O22">
        <f>TPDDL_ISGS_exbus!BB22</f>
        <v>242.20007384405477</v>
      </c>
      <c r="P22" s="77">
        <v>24.13</v>
      </c>
      <c r="Q22" s="77">
        <v>8.69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7.16</v>
      </c>
      <c r="AB22" s="117">
        <f>-STOA!P22</f>
        <v>0</v>
      </c>
      <c r="AC22">
        <f t="shared" si="0"/>
        <v>5.4667618396893252</v>
      </c>
      <c r="AD22">
        <f t="shared" si="1"/>
        <v>615.5552866758909</v>
      </c>
      <c r="AE22">
        <f>'IDT-1'!F22</f>
        <v>0</v>
      </c>
      <c r="AF22" s="26"/>
      <c r="AG22">
        <f t="shared" si="2"/>
        <v>615.5552866758909</v>
      </c>
      <c r="AI22" s="75">
        <f>PXIL!J22</f>
        <v>0</v>
      </c>
      <c r="AJ22" s="75">
        <f>PXIL!P22</f>
        <v>0</v>
      </c>
      <c r="AK22" s="75">
        <f>RTM_IEX!J22</f>
        <v>14.48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5.3202399999999992</v>
      </c>
      <c r="O23">
        <f>TPDDL_ISGS_exbus!BB23</f>
        <v>259.48114066000426</v>
      </c>
      <c r="P23" s="77">
        <v>24.13</v>
      </c>
      <c r="Q23" s="77">
        <v>8.69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261.19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7.16</v>
      </c>
      <c r="AB23" s="117">
        <f>-STOA!P23</f>
        <v>0</v>
      </c>
      <c r="AC23">
        <f t="shared" si="0"/>
        <v>5.6592663700696813</v>
      </c>
      <c r="AD23">
        <f t="shared" si="1"/>
        <v>637.23829696145992</v>
      </c>
      <c r="AE23">
        <f>'IDT-1'!F23</f>
        <v>0</v>
      </c>
      <c r="AF23" s="26"/>
      <c r="AG23">
        <f t="shared" si="2"/>
        <v>637.23829696145992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5.3424319999999996</v>
      </c>
      <c r="O24">
        <f>TPDDL_ISGS_exbus!BB24</f>
        <v>267.35139218520425</v>
      </c>
      <c r="P24" s="77">
        <v>24.13</v>
      </c>
      <c r="Q24" s="77">
        <v>8.69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270.74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7.16</v>
      </c>
      <c r="AB24" s="117">
        <f>-STOA!P24</f>
        <v>0</v>
      </c>
      <c r="AC24">
        <f t="shared" si="0"/>
        <v>5.9459317859243708</v>
      </c>
      <c r="AD24">
        <f t="shared" si="1"/>
        <v>639.39407507080534</v>
      </c>
      <c r="AE24">
        <f>'IDT-1'!F24</f>
        <v>0</v>
      </c>
      <c r="AF24" s="26"/>
      <c r="AG24">
        <f t="shared" si="2"/>
        <v>639.39407507080534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4.8939199999999996</v>
      </c>
      <c r="O25">
        <f>TPDDL_ISGS_exbus!BB25</f>
        <v>307.18699904952837</v>
      </c>
      <c r="P25" s="77">
        <v>24.13</v>
      </c>
      <c r="Q25" s="77">
        <v>8.69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299.5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7.16</v>
      </c>
      <c r="AB25" s="117">
        <f>-STOA!P25</f>
        <v>0</v>
      </c>
      <c r="AC25">
        <f t="shared" si="0"/>
        <v>7.300267060117025</v>
      </c>
      <c r="AD25">
        <f t="shared" si="1"/>
        <v>621.18683466093682</v>
      </c>
      <c r="AE25">
        <f>'IDT-1'!F25</f>
        <v>0</v>
      </c>
      <c r="AF25" s="26"/>
      <c r="AG25">
        <f t="shared" si="2"/>
        <v>621.18683466093682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5.1018239999999997</v>
      </c>
      <c r="O26">
        <f>TPDDL_ISGS_exbus!BB26</f>
        <v>328.05246512608858</v>
      </c>
      <c r="P26" s="77">
        <v>24.13</v>
      </c>
      <c r="Q26" s="77">
        <v>8.69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319.88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7.16</v>
      </c>
      <c r="AB26" s="117">
        <f>-STOA!P26</f>
        <v>0</v>
      </c>
      <c r="AC26">
        <f t="shared" si="0"/>
        <v>7.3987128911248963</v>
      </c>
      <c r="AD26">
        <f t="shared" si="1"/>
        <v>692.54175890648901</v>
      </c>
      <c r="AE26">
        <f>'IDT-1'!F26</f>
        <v>0</v>
      </c>
      <c r="AF26" s="26"/>
      <c r="AG26">
        <f t="shared" si="2"/>
        <v>692.54175890648901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5.0013759999999987</v>
      </c>
      <c r="O27">
        <f>TPDDL_ISGS_exbus!BB27</f>
        <v>339.27024270043313</v>
      </c>
      <c r="P27" s="77">
        <v>24.13</v>
      </c>
      <c r="Q27" s="77">
        <v>8.69</v>
      </c>
      <c r="R27" s="80">
        <v>4.6900000000000004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319.53999999999996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7.16</v>
      </c>
      <c r="AB27" s="117">
        <f>-STOA!P27</f>
        <v>0</v>
      </c>
      <c r="AC27">
        <f t="shared" si="0"/>
        <v>7.7014520240414495</v>
      </c>
      <c r="AD27">
        <f t="shared" si="1"/>
        <v>686.46363141819154</v>
      </c>
      <c r="AE27">
        <f>'IDT-1'!F27</f>
        <v>0</v>
      </c>
      <c r="AF27" s="26"/>
      <c r="AG27">
        <f t="shared" si="2"/>
        <v>686.46363141819154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5.0621119999999991</v>
      </c>
      <c r="O28">
        <f>TPDDL_ISGS_exbus!BB28</f>
        <v>330.78337970043316</v>
      </c>
      <c r="P28" s="77">
        <v>70.662870957256615</v>
      </c>
      <c r="Q28" s="77">
        <v>8.69</v>
      </c>
      <c r="R28" s="80">
        <v>8.1599999999999984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319.32999999999993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7.16</v>
      </c>
      <c r="AB28" s="117">
        <f>-STOA!P28</f>
        <v>0</v>
      </c>
      <c r="AC28">
        <f t="shared" si="0"/>
        <v>7.8879168204214016</v>
      </c>
      <c r="AD28">
        <f t="shared" si="1"/>
        <v>747.64391057906823</v>
      </c>
      <c r="AE28">
        <f>'IDT-1'!F28</f>
        <v>0</v>
      </c>
      <c r="AF28" s="26"/>
      <c r="AG28">
        <f t="shared" si="2"/>
        <v>747.64391057906823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5.0177279999999991</v>
      </c>
      <c r="O29">
        <f>TPDDL_ISGS_exbus!BB29</f>
        <v>334.39238956781861</v>
      </c>
      <c r="P29" s="77">
        <v>70.662870957256615</v>
      </c>
      <c r="Q29" s="77">
        <v>26.71</v>
      </c>
      <c r="R29" s="80">
        <v>13.66</v>
      </c>
      <c r="S29" s="80">
        <v>0</v>
      </c>
      <c r="T29" s="78">
        <f>SUMPRODUCT(LTA!F29:AJ29,LTA!F$101:AJ$101,LTA!F$105:AJ$105)</f>
        <v>2.0699999999999998</v>
      </c>
      <c r="U29" s="78">
        <f>SUMPRODUCT(LTA!F29:AJ29,LTA!F$102:AJ$102,LTA!F$105:AJ$105)</f>
        <v>320.70999999999992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7.16</v>
      </c>
      <c r="AB29" s="117">
        <f>-STOA!P29</f>
        <v>0</v>
      </c>
      <c r="AC29">
        <f t="shared" si="0"/>
        <v>8.3341840784982999</v>
      </c>
      <c r="AD29">
        <f t="shared" si="1"/>
        <v>757.73226918837679</v>
      </c>
      <c r="AE29">
        <f>'IDT-1'!F29</f>
        <v>0</v>
      </c>
      <c r="AF29" s="26"/>
      <c r="AG29">
        <f t="shared" si="2"/>
        <v>757.73226918837679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5.0177279999999991</v>
      </c>
      <c r="O30">
        <f>TPDDL_ISGS_exbus!BB30</f>
        <v>334.39238956781861</v>
      </c>
      <c r="P30" s="77">
        <v>70.662870957256615</v>
      </c>
      <c r="Q30" s="77">
        <v>26.71</v>
      </c>
      <c r="R30" s="80">
        <v>19.199999999999996</v>
      </c>
      <c r="S30" s="80">
        <v>0</v>
      </c>
      <c r="T30" s="78">
        <f>SUMPRODUCT(LTA!F30:AJ30,LTA!F$101:AJ$101,LTA!F$105:AJ$105)</f>
        <v>4.7</v>
      </c>
      <c r="U30" s="78">
        <f>SUMPRODUCT(LTA!F30:AJ30,LTA!F$102:AJ$102,LTA!F$105:AJ$105)</f>
        <v>327.80999999999995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7.16</v>
      </c>
      <c r="AB30" s="117">
        <f>-STOA!P30</f>
        <v>0</v>
      </c>
      <c r="AC30">
        <f t="shared" si="0"/>
        <v>8.4685600784983013</v>
      </c>
      <c r="AD30">
        <f t="shared" si="1"/>
        <v>772.86789318837691</v>
      </c>
      <c r="AE30">
        <f>'IDT-1'!F30</f>
        <v>0</v>
      </c>
      <c r="AF30" s="26"/>
      <c r="AG30">
        <f t="shared" si="2"/>
        <v>772.86789318837691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5.0959839999999996</v>
      </c>
      <c r="O31">
        <f>TPDDL_ISGS_exbus!BB31</f>
        <v>343.26653449264376</v>
      </c>
      <c r="P31" s="77">
        <v>70.662870957256615</v>
      </c>
      <c r="Q31" s="77">
        <v>26.71</v>
      </c>
      <c r="R31" s="80">
        <v>19.2</v>
      </c>
      <c r="S31" s="80">
        <v>0</v>
      </c>
      <c r="T31" s="78">
        <f>SUMPRODUCT(LTA!F31:AJ31,LTA!F$101:AJ$101,LTA!F$105:AJ$105)</f>
        <v>11.61</v>
      </c>
      <c r="U31" s="78">
        <f>SUMPRODUCT(LTA!F31:AJ31,LTA!F$102:AJ$102,LTA!F$105:AJ$105)</f>
        <v>336.99999999999994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7.16</v>
      </c>
      <c r="AB31" s="117">
        <f>-STOA!P31</f>
        <v>0</v>
      </c>
      <c r="AC31">
        <f t="shared" si="0"/>
        <v>9.2217088579684816</v>
      </c>
      <c r="AD31">
        <f t="shared" si="1"/>
        <v>737.16714533373181</v>
      </c>
      <c r="AE31">
        <f>'IDT-1'!F31</f>
        <v>0</v>
      </c>
      <c r="AF31" s="26"/>
      <c r="AG31">
        <f t="shared" si="2"/>
        <v>737.16714533373181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9.8108823761538826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5.1415359999999994</v>
      </c>
      <c r="O32">
        <f>TPDDL_ISGS_exbus!BB32</f>
        <v>323.47467315168876</v>
      </c>
      <c r="P32" s="77">
        <v>70.662870957256615</v>
      </c>
      <c r="Q32" s="77">
        <v>26.71</v>
      </c>
      <c r="R32" s="80">
        <v>19.2</v>
      </c>
      <c r="S32" s="80">
        <v>0</v>
      </c>
      <c r="T32" s="78">
        <f>SUMPRODUCT(LTA!F32:AJ32,LTA!F$101:AJ$101,LTA!F$105:AJ$105)</f>
        <v>19.059999999999999</v>
      </c>
      <c r="U32" s="78">
        <f>SUMPRODUCT(LTA!F32:AJ32,LTA!F$102:AJ$102,LTA!F$105:AJ$105)</f>
        <v>346.69999999999993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7.16</v>
      </c>
      <c r="AB32" s="117">
        <f>-STOA!P32</f>
        <v>0</v>
      </c>
      <c r="AC32">
        <f t="shared" si="0"/>
        <v>8.7340479890239973</v>
      </c>
      <c r="AD32">
        <f t="shared" si="1"/>
        <v>782.68270474418557</v>
      </c>
      <c r="AE32">
        <f>'IDT-1'!F32</f>
        <v>0</v>
      </c>
      <c r="AF32" s="26"/>
      <c r="AG32">
        <f t="shared" si="2"/>
        <v>782.68270474418557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5.0060479999999989</v>
      </c>
      <c r="O33">
        <f>TPDDL_ISGS_exbus!BB33</f>
        <v>301.05105704503831</v>
      </c>
      <c r="P33" s="77">
        <v>70.662870957256615</v>
      </c>
      <c r="Q33" s="77">
        <v>26.71</v>
      </c>
      <c r="R33" s="80">
        <v>19.2</v>
      </c>
      <c r="S33" s="80">
        <v>0</v>
      </c>
      <c r="T33" s="78">
        <f>SUMPRODUCT(LTA!F33:AJ33,LTA!F$101:AJ$101,LTA!F$105:AJ$105)</f>
        <v>27.549999999999997</v>
      </c>
      <c r="U33" s="78">
        <f>SUMPRODUCT(LTA!F33:AJ33,LTA!F$102:AJ$102,LTA!F$105:AJ$105)</f>
        <v>355.4199999999999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7.16</v>
      </c>
      <c r="AB33" s="117">
        <f>-STOA!P33</f>
        <v>0</v>
      </c>
      <c r="AC33">
        <f t="shared" si="0"/>
        <v>8.530258921924089</v>
      </c>
      <c r="AD33">
        <f t="shared" si="1"/>
        <v>799.90620782764915</v>
      </c>
      <c r="AE33">
        <f>'IDT-1'!F33</f>
        <v>0</v>
      </c>
      <c r="AF33" s="26"/>
      <c r="AG33">
        <f t="shared" si="2"/>
        <v>799.90620782764915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5.1076639999999998</v>
      </c>
      <c r="O34">
        <f>TPDDL_ISGS_exbus!BB34</f>
        <v>298.99483571958046</v>
      </c>
      <c r="P34" s="77">
        <v>70.66</v>
      </c>
      <c r="Q34" s="77">
        <v>26.71</v>
      </c>
      <c r="R34" s="80">
        <v>19.2</v>
      </c>
      <c r="S34" s="80">
        <v>0</v>
      </c>
      <c r="T34" s="78">
        <f>SUMPRODUCT(LTA!F34:AJ34,LTA!F$101:AJ$101,LTA!F$105:AJ$105)</f>
        <v>32.75</v>
      </c>
      <c r="U34" s="78">
        <f>SUMPRODUCT(LTA!F34:AJ34,LTA!F$102:AJ$102,LTA!F$105:AJ$105)</f>
        <v>364.45999999999992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7.16</v>
      </c>
      <c r="AB34" s="117">
        <f>-STOA!P34</f>
        <v>0</v>
      </c>
      <c r="AC34">
        <f t="shared" si="0"/>
        <v>8.6383451306362034</v>
      </c>
      <c r="AD34">
        <f t="shared" si="1"/>
        <v>812.08064533622257</v>
      </c>
      <c r="AE34">
        <f>'IDT-1'!F34</f>
        <v>0</v>
      </c>
      <c r="AF34" s="26"/>
      <c r="AG34">
        <f t="shared" si="2"/>
        <v>812.08064533622257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5.2419839999999995</v>
      </c>
      <c r="O35">
        <f>TPDDL_ISGS_exbus!BB35</f>
        <v>295.19249736997256</v>
      </c>
      <c r="P35" s="77">
        <v>70.66</v>
      </c>
      <c r="Q35" s="77">
        <v>26.71</v>
      </c>
      <c r="R35" s="80">
        <v>19.199999999999996</v>
      </c>
      <c r="S35" s="80">
        <v>0</v>
      </c>
      <c r="T35" s="78">
        <f>SUMPRODUCT(LTA!F35:AJ35,LTA!F$101:AJ$101,LTA!F$105:AJ$105)</f>
        <v>39.42</v>
      </c>
      <c r="U35" s="78">
        <f>SUMPRODUCT(LTA!F35:AJ35,LTA!F$102:AJ$102,LTA!F$105:AJ$105)</f>
        <v>373.56999999999994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7.16</v>
      </c>
      <c r="AB35" s="117">
        <f>-STOA!P35</f>
        <v>0</v>
      </c>
      <c r="AC35">
        <f t="shared" si="0"/>
        <v>8.0346948969177827</v>
      </c>
      <c r="AD35">
        <f t="shared" si="1"/>
        <v>904.79792830371423</v>
      </c>
      <c r="AE35">
        <f>'IDT-1'!F35</f>
        <v>0</v>
      </c>
      <c r="AF35" s="26"/>
      <c r="AG35">
        <f t="shared" si="2"/>
        <v>904.79792830371423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9.5379868529299667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5.0235679999999991</v>
      </c>
      <c r="O36">
        <f>TPDDL_ISGS_exbus!BB36</f>
        <v>289.48728499401693</v>
      </c>
      <c r="P36" s="77">
        <v>70.66</v>
      </c>
      <c r="Q36" s="77">
        <v>26.71</v>
      </c>
      <c r="R36" s="80">
        <v>19.199999999999996</v>
      </c>
      <c r="S36" s="80">
        <v>0</v>
      </c>
      <c r="T36" s="78">
        <f>SUMPRODUCT(LTA!F36:AJ36,LTA!F$101:AJ$101,LTA!F$105:AJ$105)</f>
        <v>45.36</v>
      </c>
      <c r="U36" s="78">
        <f>SUMPRODUCT(LTA!F36:AJ36,LTA!F$102:AJ$102,LTA!F$105:AJ$105)</f>
        <v>382.89999999999992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7.16</v>
      </c>
      <c r="AB36" s="117">
        <f>-STOA!P36</f>
        <v>0</v>
      </c>
      <c r="AC36">
        <f t="shared" si="0"/>
        <v>8.093681357588725</v>
      </c>
      <c r="AD36">
        <f t="shared" si="1"/>
        <v>911.44194873746846</v>
      </c>
      <c r="AE36">
        <f>'IDT-1'!F36</f>
        <v>0</v>
      </c>
      <c r="AF36" s="26"/>
      <c r="AG36">
        <f t="shared" si="2"/>
        <v>911.44194873746846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5.1356959999999994</v>
      </c>
      <c r="O37">
        <f>TPDDL_ISGS_exbus!BB37</f>
        <v>276.60278203330131</v>
      </c>
      <c r="P37" s="77">
        <v>70.66</v>
      </c>
      <c r="Q37" s="77">
        <v>8.69</v>
      </c>
      <c r="R37" s="80">
        <v>19.199999999999996</v>
      </c>
      <c r="S37" s="80">
        <v>0</v>
      </c>
      <c r="T37" s="78">
        <f>SUMPRODUCT(LTA!F37:AJ37,LTA!F$101:AJ$101,LTA!F$105:AJ$105)</f>
        <v>55.980000000000004</v>
      </c>
      <c r="U37" s="78">
        <f>SUMPRODUCT(LTA!F37:AJ37,LTA!F$102:AJ$102,LTA!F$105:AJ$105)</f>
        <v>391.4899999999999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7.16</v>
      </c>
      <c r="AB37" s="117">
        <f>-STOA!P37</f>
        <v>0</v>
      </c>
      <c r="AC37">
        <f t="shared" si="0"/>
        <v>8.0150180675550757</v>
      </c>
      <c r="AD37">
        <f t="shared" si="1"/>
        <v>902.58160179640583</v>
      </c>
      <c r="AE37">
        <f>'IDT-1'!F37</f>
        <v>0</v>
      </c>
      <c r="AF37" s="26"/>
      <c r="AG37">
        <f t="shared" si="2"/>
        <v>902.58160179640583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9.0700267819457778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5.2863679999999995</v>
      </c>
      <c r="O38">
        <f>TPDDL_ISGS_exbus!BB38</f>
        <v>272.06955519580123</v>
      </c>
      <c r="P38" s="77">
        <v>70.66</v>
      </c>
      <c r="Q38" s="77">
        <v>8.69</v>
      </c>
      <c r="R38" s="80">
        <v>19.199999999999996</v>
      </c>
      <c r="S38" s="80">
        <v>0</v>
      </c>
      <c r="T38" s="78">
        <f>SUMPRODUCT(LTA!F38:AJ38,LTA!F$101:AJ$101,LTA!F$105:AJ$105)</f>
        <v>59.21</v>
      </c>
      <c r="U38" s="78">
        <f>SUMPRODUCT(LTA!F38:AJ38,LTA!F$102:AJ$102,LTA!F$105:AJ$105)</f>
        <v>399.95999999999992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7.16</v>
      </c>
      <c r="AB38" s="117">
        <f>-STOA!P38</f>
        <v>0</v>
      </c>
      <c r="AC38">
        <f t="shared" si="0"/>
        <v>8.0520319267397653</v>
      </c>
      <c r="AD38">
        <f t="shared" si="1"/>
        <v>906.75070829911749</v>
      </c>
      <c r="AE38">
        <f>'IDT-1'!F38</f>
        <v>0</v>
      </c>
      <c r="AF38" s="26"/>
      <c r="AG38">
        <f t="shared" si="2"/>
        <v>906.75070829911749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57.47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5.0854719999999993</v>
      </c>
      <c r="O39">
        <f>TPDDL_ISGS_exbus!BB39</f>
        <v>258.12792233641574</v>
      </c>
      <c r="P39" s="77">
        <v>70.66</v>
      </c>
      <c r="Q39" s="77">
        <v>26.71</v>
      </c>
      <c r="R39" s="80">
        <v>19.199999999999996</v>
      </c>
      <c r="S39" s="80">
        <v>0</v>
      </c>
      <c r="T39" s="78">
        <f>SUMPRODUCT(LTA!F39:AJ39,LTA!F$101:AJ$101,LTA!F$105:AJ$105)</f>
        <v>68.89</v>
      </c>
      <c r="U39" s="78">
        <f>SUMPRODUCT(LTA!F39:AJ39,LTA!F$102:AJ$102,LTA!F$105:AJ$105)</f>
        <v>399.55999999999989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7.16</v>
      </c>
      <c r="AB39" s="117">
        <f>-STOA!P39</f>
        <v>0</v>
      </c>
      <c r="AC39">
        <f t="shared" si="0"/>
        <v>8.1943143223323265</v>
      </c>
      <c r="AD39">
        <f t="shared" si="1"/>
        <v>922.77687994813448</v>
      </c>
      <c r="AE39">
        <f>'IDT-1'!F39</f>
        <v>0</v>
      </c>
      <c r="AF39" s="26"/>
      <c r="AG39">
        <f t="shared" si="2"/>
        <v>922.77687994813448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57.47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5.2478239999999996</v>
      </c>
      <c r="O40">
        <f>TPDDL_ISGS_exbus!BB40</f>
        <v>284.31788498288074</v>
      </c>
      <c r="P40" s="77">
        <v>70.66</v>
      </c>
      <c r="Q40" s="77">
        <v>26.71</v>
      </c>
      <c r="R40" s="80">
        <v>19.199999999999996</v>
      </c>
      <c r="S40" s="80">
        <v>0</v>
      </c>
      <c r="T40" s="78">
        <f>SUMPRODUCT(LTA!F40:AJ40,LTA!F$101:AJ$101,LTA!F$105:AJ$105)</f>
        <v>74.739999999999995</v>
      </c>
      <c r="U40" s="78">
        <f>SUMPRODUCT(LTA!F40:AJ40,LTA!F$102:AJ$102,LTA!F$105:AJ$105)</f>
        <v>407.96999999999991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7.16</v>
      </c>
      <c r="AB40" s="117">
        <f>-STOA!P40</f>
        <v>0</v>
      </c>
      <c r="AC40">
        <f t="shared" si="0"/>
        <v>9.2619528929968471</v>
      </c>
      <c r="AD40">
        <f t="shared" si="1"/>
        <v>882.32155602393493</v>
      </c>
      <c r="AE40">
        <f>'IDT-1'!F40</f>
        <v>0</v>
      </c>
      <c r="AF40" s="26"/>
      <c r="AG40">
        <f t="shared" si="2"/>
        <v>882.32155602393493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57.47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4.9896959999999995</v>
      </c>
      <c r="O41">
        <f>TPDDL_ISGS_exbus!BB41</f>
        <v>304.72562916568074</v>
      </c>
      <c r="P41" s="77">
        <v>70.66</v>
      </c>
      <c r="Q41" s="77">
        <v>26.71</v>
      </c>
      <c r="R41" s="80">
        <v>19.199999999999996</v>
      </c>
      <c r="S41" s="80">
        <v>0</v>
      </c>
      <c r="T41" s="78">
        <f>SUMPRODUCT(LTA!F41:AJ41,LTA!F$101:AJ$101,LTA!F$105:AJ$105)</f>
        <v>81.02000000000001</v>
      </c>
      <c r="U41" s="78">
        <f>SUMPRODUCT(LTA!F41:AJ41,LTA!F$102:AJ$102,LTA!F$105:AJ$105)</f>
        <v>440.77999999999992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7.16</v>
      </c>
      <c r="AB41" s="117">
        <f>-STOA!P41</f>
        <v>0</v>
      </c>
      <c r="AC41">
        <f t="shared" si="0"/>
        <v>9.5571873136298606</v>
      </c>
      <c r="AD41">
        <f t="shared" si="1"/>
        <v>1076.2859377861021</v>
      </c>
      <c r="AE41">
        <f>'IDT-1'!F41</f>
        <v>0</v>
      </c>
      <c r="AF41" s="26"/>
      <c r="AG41">
        <f t="shared" si="2"/>
        <v>1076.2859377861021</v>
      </c>
      <c r="AI41" s="75">
        <f>PXIL!J41</f>
        <v>0</v>
      </c>
      <c r="AJ41" s="75">
        <f>PXIL!P41</f>
        <v>0</v>
      </c>
      <c r="AK41" s="75">
        <f>RTM_IEX!J41</f>
        <v>48.26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6.76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57.47</v>
      </c>
      <c r="J42">
        <f>Bawana_RLNG!T42</f>
        <v>0</v>
      </c>
      <c r="K42">
        <f>Bawana_Spot!T42</f>
        <v>0</v>
      </c>
      <c r="L42">
        <f>TWOMCL!S42</f>
        <v>5.9809954751131214</v>
      </c>
      <c r="M42">
        <f>EDWPCL!W42</f>
        <v>0</v>
      </c>
      <c r="N42">
        <f>'MSW BWN'!W42</f>
        <v>5.1520479999999989</v>
      </c>
      <c r="O42">
        <f>TPDDL_ISGS_exbus!BB42</f>
        <v>304.72562916568074</v>
      </c>
      <c r="P42" s="77">
        <v>70.66</v>
      </c>
      <c r="Q42" s="77">
        <v>26.71</v>
      </c>
      <c r="R42" s="80">
        <v>19.199999999999996</v>
      </c>
      <c r="S42" s="80">
        <v>0</v>
      </c>
      <c r="T42" s="78">
        <f>SUMPRODUCT(LTA!F42:AJ42,LTA!F$101:AJ$101,LTA!F$105:AJ$105)</f>
        <v>87.92</v>
      </c>
      <c r="U42" s="78">
        <f>SUMPRODUCT(LTA!F42:AJ42,LTA!F$102:AJ$102,LTA!F$105:AJ$105)</f>
        <v>448.2399999999999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7.16</v>
      </c>
      <c r="AB42" s="117">
        <f>-STOA!P42</f>
        <v>0</v>
      </c>
      <c r="AC42">
        <f t="shared" si="0"/>
        <v>9.9130290172274833</v>
      </c>
      <c r="AD42">
        <f t="shared" si="1"/>
        <v>1116.3666533095068</v>
      </c>
      <c r="AE42">
        <f>'IDT-1'!F42</f>
        <v>0</v>
      </c>
      <c r="AF42" s="26"/>
      <c r="AG42">
        <f t="shared" si="2"/>
        <v>1116.3666533095068</v>
      </c>
      <c r="AI42" s="75">
        <f>PXIL!J42</f>
        <v>0</v>
      </c>
      <c r="AJ42" s="75">
        <f>PXIL!P42</f>
        <v>0</v>
      </c>
      <c r="AK42" s="75">
        <f>RTM_IEX!J42</f>
        <v>28.96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52.12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5.1800799999999985</v>
      </c>
      <c r="O43">
        <f>TPDDL_ISGS_exbus!BB43</f>
        <v>293.6297361109261</v>
      </c>
      <c r="P43" s="77">
        <v>70.66</v>
      </c>
      <c r="Q43" s="77">
        <v>26.71</v>
      </c>
      <c r="R43" s="80">
        <v>19.199999999999996</v>
      </c>
      <c r="S43" s="80">
        <v>0</v>
      </c>
      <c r="T43" s="78">
        <f>SUMPRODUCT(LTA!F43:AJ43,LTA!F$101:AJ$101,LTA!F$105:AJ$105)</f>
        <v>97.35</v>
      </c>
      <c r="U43" s="78">
        <f>SUMPRODUCT(LTA!F43:AJ43,LTA!F$102:AJ$102,LTA!F$105:AJ$105)</f>
        <v>455.05999999999989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7.16</v>
      </c>
      <c r="AB43" s="117">
        <f>-STOA!P43</f>
        <v>0</v>
      </c>
      <c r="AC43">
        <f t="shared" si="0"/>
        <v>10.191664308585857</v>
      </c>
      <c r="AD43">
        <f t="shared" si="1"/>
        <v>1147.7511193088728</v>
      </c>
      <c r="AE43">
        <f>'IDT-1'!F43</f>
        <v>0</v>
      </c>
      <c r="AF43" s="26"/>
      <c r="AG43">
        <f t="shared" si="2"/>
        <v>1147.7511193088728</v>
      </c>
      <c r="AI43" s="75">
        <f>PXIL!J43</f>
        <v>0</v>
      </c>
      <c r="AJ43" s="75">
        <f>PXIL!P43</f>
        <v>0</v>
      </c>
      <c r="AK43" s="75">
        <f>RTM_IEX!J43</f>
        <v>38.61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67.56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5.0399199999999995</v>
      </c>
      <c r="O44">
        <f>TPDDL_ISGS_exbus!BB44</f>
        <v>288.96806000382605</v>
      </c>
      <c r="P44" s="77">
        <v>70.66</v>
      </c>
      <c r="Q44" s="77">
        <v>26.71</v>
      </c>
      <c r="R44" s="80">
        <v>19.199999999999996</v>
      </c>
      <c r="S44" s="80">
        <v>0</v>
      </c>
      <c r="T44" s="78">
        <f>SUMPRODUCT(LTA!F44:AJ44,LTA!F$101:AJ$101,LTA!F$105:AJ$105)</f>
        <v>98.03</v>
      </c>
      <c r="U44" s="78">
        <f>SUMPRODUCT(LTA!F44:AJ44,LTA!F$102:AJ$102,LTA!F$105:AJ$105)</f>
        <v>460.77999999999992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7.16</v>
      </c>
      <c r="AB44" s="117">
        <f>-STOA!P44</f>
        <v>0</v>
      </c>
      <c r="AC44">
        <f t="shared" si="0"/>
        <v>10.324704150843376</v>
      </c>
      <c r="AD44">
        <f t="shared" si="1"/>
        <v>1162.7362433595151</v>
      </c>
      <c r="AE44">
        <f>'IDT-1'!F44</f>
        <v>0</v>
      </c>
      <c r="AF44" s="26"/>
      <c r="AG44">
        <f t="shared" si="2"/>
        <v>1162.7362433595151</v>
      </c>
      <c r="AI44" s="75">
        <f>PXIL!J44</f>
        <v>0</v>
      </c>
      <c r="AJ44" s="75">
        <f>PXIL!P44</f>
        <v>0</v>
      </c>
      <c r="AK44" s="75">
        <f>RTM_IEX!J44</f>
        <v>38.61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81.08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4.9896959999999995</v>
      </c>
      <c r="O45">
        <f>TPDDL_ISGS_exbus!BB45</f>
        <v>275.68622128641323</v>
      </c>
      <c r="P45" s="77">
        <v>70.66</v>
      </c>
      <c r="Q45" s="77">
        <v>26.71</v>
      </c>
      <c r="R45" s="80">
        <v>19.199999999999996</v>
      </c>
      <c r="S45" s="80">
        <v>0</v>
      </c>
      <c r="T45" s="78">
        <f>SUMPRODUCT(LTA!F45:AJ45,LTA!F$101:AJ$101,LTA!F$105:AJ$105)</f>
        <v>98.68</v>
      </c>
      <c r="U45" s="78">
        <f>SUMPRODUCT(LTA!F45:AJ45,LTA!F$102:AJ$102,LTA!F$105:AJ$105)</f>
        <v>463.32999999999993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7.16</v>
      </c>
      <c r="AB45" s="117">
        <f>-STOA!P45</f>
        <v>0</v>
      </c>
      <c r="AC45">
        <f t="shared" si="0"/>
        <v>10.337445998930143</v>
      </c>
      <c r="AD45">
        <f t="shared" si="1"/>
        <v>1164.1714387940156</v>
      </c>
      <c r="AE45">
        <f>'IDT-1'!F45</f>
        <v>0</v>
      </c>
      <c r="AF45" s="26"/>
      <c r="AG45">
        <f t="shared" si="2"/>
        <v>1164.1714387940156</v>
      </c>
      <c r="AI45" s="75">
        <f>PXIL!J45</f>
        <v>0</v>
      </c>
      <c r="AJ45" s="75">
        <f>PXIL!P45</f>
        <v>0</v>
      </c>
      <c r="AK45" s="75">
        <f>RTM_IEX!J45</f>
        <v>38.61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92.66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4.3227679999999991</v>
      </c>
      <c r="O46">
        <f>TPDDL_ISGS_exbus!BB46</f>
        <v>278.50231911408952</v>
      </c>
      <c r="P46" s="77">
        <v>70.66</v>
      </c>
      <c r="Q46" s="77">
        <v>26.71</v>
      </c>
      <c r="R46" s="80">
        <v>19.199999999999996</v>
      </c>
      <c r="S46" s="80">
        <v>0</v>
      </c>
      <c r="T46" s="78">
        <f>SUMPRODUCT(LTA!F46:AJ46,LTA!F$101:AJ$101,LTA!F$105:AJ$105)</f>
        <v>99.16</v>
      </c>
      <c r="U46" s="78">
        <f>SUMPRODUCT(LTA!F46:AJ46,LTA!F$102:AJ$102,LTA!F$105:AJ$105)</f>
        <v>466.94999999999987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7.16</v>
      </c>
      <c r="AB46" s="117">
        <f>-STOA!P46</f>
        <v>0</v>
      </c>
      <c r="AC46">
        <f t="shared" si="0"/>
        <v>10.192403968635647</v>
      </c>
      <c r="AD46">
        <f t="shared" si="1"/>
        <v>1127.7456506519864</v>
      </c>
      <c r="AE46">
        <f>'IDT-1'!F46</f>
        <v>0</v>
      </c>
      <c r="AF46" s="26"/>
      <c r="AG46">
        <f t="shared" si="2"/>
        <v>1127.7456506519864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98.45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4.8436959999999996</v>
      </c>
      <c r="O47">
        <f>TPDDL_ISGS_exbus!BB47</f>
        <v>277.21468370498764</v>
      </c>
      <c r="P47" s="77">
        <v>70.62</v>
      </c>
      <c r="Q47" s="77">
        <v>26.69</v>
      </c>
      <c r="R47" s="80">
        <v>19.199999999999996</v>
      </c>
      <c r="S47" s="80">
        <v>0</v>
      </c>
      <c r="T47" s="78">
        <f>SUMPRODUCT(LTA!F47:AJ47,LTA!F$101:AJ$101,LTA!F$105:AJ$105)</f>
        <v>99.81</v>
      </c>
      <c r="U47" s="78">
        <f>SUMPRODUCT(LTA!F47:AJ47,LTA!F$102:AJ$102,LTA!F$105:AJ$105)</f>
        <v>470.40999999999991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7.16</v>
      </c>
      <c r="AB47" s="117">
        <f>-STOA!P47</f>
        <v>0</v>
      </c>
      <c r="AC47">
        <f t="shared" si="0"/>
        <v>10.476704851319827</v>
      </c>
      <c r="AD47">
        <f t="shared" si="1"/>
        <v>1099.5019244304749</v>
      </c>
      <c r="AE47">
        <f>'IDT-1'!F47</f>
        <v>0</v>
      </c>
      <c r="AF47" s="26"/>
      <c r="AG47">
        <f t="shared" si="2"/>
        <v>1099.5019244304749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98.45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5.0901439999999987</v>
      </c>
      <c r="O48">
        <f>TPDDL_ISGS_exbus!BB48</f>
        <v>277.95053211604824</v>
      </c>
      <c r="P48" s="77">
        <v>70.62</v>
      </c>
      <c r="Q48" s="77">
        <v>26.69</v>
      </c>
      <c r="R48" s="80">
        <v>19.199999999999996</v>
      </c>
      <c r="S48" s="80">
        <v>0</v>
      </c>
      <c r="T48" s="78">
        <f>SUMPRODUCT(LTA!F48:AJ48,LTA!F$101:AJ$101,LTA!F$105:AJ$105)</f>
        <v>100.21000000000001</v>
      </c>
      <c r="U48" s="78">
        <f>SUMPRODUCT(LTA!F48:AJ48,LTA!F$102:AJ$102,LTA!F$105:AJ$105)</f>
        <v>473.01999999999987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7.16</v>
      </c>
      <c r="AB48" s="117">
        <f>-STOA!P48</f>
        <v>0</v>
      </c>
      <c r="AC48">
        <f t="shared" si="0"/>
        <v>10.300306509293254</v>
      </c>
      <c r="AD48">
        <f t="shared" si="1"/>
        <v>1119.810619183562</v>
      </c>
      <c r="AE48">
        <f>'IDT-1'!F48</f>
        <v>0</v>
      </c>
      <c r="AF48" s="26"/>
      <c r="AG48">
        <f t="shared" si="2"/>
        <v>1119.810619183562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-20</v>
      </c>
      <c r="AM48" s="75">
        <f>RTM_PXI!J48</f>
        <v>0</v>
      </c>
      <c r="AN48" s="75">
        <f>RTM_PXI!P48</f>
        <v>0</v>
      </c>
      <c r="AO48" s="192">
        <f>GDAM_IEX!J48</f>
        <v>94.59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5.3038879999999997</v>
      </c>
      <c r="O49">
        <f>TPDDL_ISGS_exbus!BB49</f>
        <v>277.58539672479753</v>
      </c>
      <c r="P49" s="77">
        <v>70.62</v>
      </c>
      <c r="Q49" s="77">
        <v>26.69</v>
      </c>
      <c r="R49" s="80">
        <v>19.199999999999996</v>
      </c>
      <c r="S49" s="80">
        <v>0</v>
      </c>
      <c r="T49" s="78">
        <f>SUMPRODUCT(LTA!F49:AJ49,LTA!F$101:AJ$101,LTA!F$105:AJ$105)</f>
        <v>100.49</v>
      </c>
      <c r="U49" s="78">
        <f>SUMPRODUCT(LTA!F49:AJ49,LTA!F$102:AJ$102,LTA!F$105:AJ$105)</f>
        <v>475.07999999999987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7.16</v>
      </c>
      <c r="AB49" s="117">
        <f>-STOA!P49</f>
        <v>0</v>
      </c>
      <c r="AC49">
        <f t="shared" si="0"/>
        <v>10.014667714606341</v>
      </c>
      <c r="AD49">
        <f t="shared" si="1"/>
        <v>1127.8148665869985</v>
      </c>
      <c r="AE49">
        <f>'IDT-1'!F49</f>
        <v>0</v>
      </c>
      <c r="AF49" s="26"/>
      <c r="AG49">
        <f t="shared" si="2"/>
        <v>1127.8148665869985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80.12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5.2256320000000001</v>
      </c>
      <c r="O50">
        <f>TPDDL_ISGS_exbus!BB50</f>
        <v>277.58539672479753</v>
      </c>
      <c r="P50" s="77">
        <v>70.62</v>
      </c>
      <c r="Q50" s="77">
        <v>26.69</v>
      </c>
      <c r="R50" s="80">
        <v>19.199999999999996</v>
      </c>
      <c r="S50" s="80">
        <v>0</v>
      </c>
      <c r="T50" s="78">
        <f>SUMPRODUCT(LTA!F50:AJ50,LTA!F$101:AJ$101,LTA!F$105:AJ$105)</f>
        <v>100.69</v>
      </c>
      <c r="U50" s="78">
        <f>SUMPRODUCT(LTA!F50:AJ50,LTA!F$102:AJ$102,LTA!F$105:AJ$105)</f>
        <v>476.70999999999987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7.16</v>
      </c>
      <c r="AB50" s="117">
        <f>-STOA!P50</f>
        <v>0</v>
      </c>
      <c r="AC50">
        <f t="shared" si="0"/>
        <v>9.9960270618063412</v>
      </c>
      <c r="AD50">
        <f t="shared" si="1"/>
        <v>1125.7152512397981</v>
      </c>
      <c r="AE50">
        <f>'IDT-1'!F50</f>
        <v>0</v>
      </c>
      <c r="AF50" s="26"/>
      <c r="AG50">
        <f t="shared" si="2"/>
        <v>1125.7152512397981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76.25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8.8646758703481368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5.1695679999999999</v>
      </c>
      <c r="O51">
        <f>TPDDL_ISGS_exbus!BB51</f>
        <v>282.27802605839332</v>
      </c>
      <c r="P51" s="77">
        <v>70.662871540618525</v>
      </c>
      <c r="Q51" s="77">
        <v>26.706858755733268</v>
      </c>
      <c r="R51" s="80">
        <v>19.199999999999996</v>
      </c>
      <c r="S51" s="80">
        <v>0</v>
      </c>
      <c r="T51" s="78">
        <f>SUMPRODUCT(LTA!F51:AJ51,LTA!F$101:AJ$101,LTA!F$105:AJ$105)</f>
        <v>100.88</v>
      </c>
      <c r="U51" s="78">
        <f>SUMPRODUCT(LTA!F51:AJ51,LTA!F$102:AJ$102,LTA!F$105:AJ$105)</f>
        <v>471.21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7.16</v>
      </c>
      <c r="AB51" s="117">
        <f>-STOA!P51</f>
        <v>0</v>
      </c>
      <c r="AC51">
        <f t="shared" si="0"/>
        <v>10.058157086697998</v>
      </c>
      <c r="AD51">
        <f t="shared" si="1"/>
        <v>1132.7133513162314</v>
      </c>
      <c r="AE51">
        <f>'IDT-1'!F51</f>
        <v>0</v>
      </c>
      <c r="AF51" s="26"/>
      <c r="AG51">
        <f t="shared" si="2"/>
        <v>1132.7133513162314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85.9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5.1356959999999994</v>
      </c>
      <c r="O52">
        <f>TPDDL_ISGS_exbus!BB52</f>
        <v>282.27802605839332</v>
      </c>
      <c r="P52" s="77">
        <v>70.662871540618525</v>
      </c>
      <c r="Q52" s="77">
        <v>26.706858755733268</v>
      </c>
      <c r="R52" s="80">
        <v>19.199999999999996</v>
      </c>
      <c r="S52" s="80">
        <v>0</v>
      </c>
      <c r="T52" s="78">
        <f>SUMPRODUCT(LTA!F52:AJ52,LTA!F$101:AJ$101,LTA!F$105:AJ$105)</f>
        <v>100.87</v>
      </c>
      <c r="U52" s="78">
        <f>SUMPRODUCT(LTA!F52:AJ52,LTA!F$102:AJ$102,LTA!F$105:AJ$105)</f>
        <v>471.97999999999996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7.16</v>
      </c>
      <c r="AB52" s="117">
        <f>-STOA!P52</f>
        <v>0</v>
      </c>
      <c r="AC52">
        <f t="shared" si="0"/>
        <v>10.245839208750441</v>
      </c>
      <c r="AD52">
        <f t="shared" si="1"/>
        <v>1153.8531830637748</v>
      </c>
      <c r="AE52">
        <f>'IDT-1'!F52</f>
        <v>0</v>
      </c>
      <c r="AF52" s="26"/>
      <c r="AG52">
        <f t="shared" si="2"/>
        <v>1153.8531830637748</v>
      </c>
      <c r="AI52" s="75">
        <f>PXIL!J52</f>
        <v>0</v>
      </c>
      <c r="AJ52" s="75">
        <f>PXIL!P52</f>
        <v>0</v>
      </c>
      <c r="AK52" s="75">
        <f>RTM_IEX!J52</f>
        <v>24.13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79.150000000000006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5.1076639999999998</v>
      </c>
      <c r="O53">
        <f>TPDDL_ISGS_exbus!BB53</f>
        <v>282.28999345054802</v>
      </c>
      <c r="P53" s="77">
        <v>70.662871540618525</v>
      </c>
      <c r="Q53" s="77">
        <v>26.706858755733268</v>
      </c>
      <c r="R53" s="80">
        <v>19.199999999999996</v>
      </c>
      <c r="S53" s="80">
        <v>0</v>
      </c>
      <c r="T53" s="78">
        <f>SUMPRODUCT(LTA!F53:AJ53,LTA!F$101:AJ$101,LTA!F$105:AJ$105)</f>
        <v>100.86</v>
      </c>
      <c r="U53" s="78">
        <f>SUMPRODUCT(LTA!F53:AJ53,LTA!F$102:AJ$102,LTA!F$105:AJ$105)</f>
        <v>471.89999999999992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7.16</v>
      </c>
      <c r="AB53" s="117">
        <f>-STOA!P53</f>
        <v>0</v>
      </c>
      <c r="AC53">
        <f t="shared" si="0"/>
        <v>10.162945665867262</v>
      </c>
      <c r="AD53">
        <f t="shared" si="1"/>
        <v>1084.2500119988124</v>
      </c>
      <c r="AE53">
        <f>'IDT-1'!F53</f>
        <v>0</v>
      </c>
      <c r="AF53" s="26"/>
      <c r="AG53">
        <f t="shared" si="2"/>
        <v>1084.2500119988124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63.7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5.0796319999999993</v>
      </c>
      <c r="O54">
        <f>TPDDL_ISGS_exbus!BB54</f>
        <v>282.28999345054802</v>
      </c>
      <c r="P54" s="77">
        <v>70.662871540618525</v>
      </c>
      <c r="Q54" s="77">
        <v>26.706858755733268</v>
      </c>
      <c r="R54" s="80">
        <v>19.199999999999996</v>
      </c>
      <c r="S54" s="80">
        <v>0</v>
      </c>
      <c r="T54" s="78">
        <f>SUMPRODUCT(LTA!F54:AJ54,LTA!F$101:AJ$101,LTA!F$105:AJ$105)</f>
        <v>100.74</v>
      </c>
      <c r="U54" s="78">
        <f>SUMPRODUCT(LTA!F54:AJ54,LTA!F$102:AJ$102,LTA!F$105:AJ$105)</f>
        <v>471.51999999999992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7.16</v>
      </c>
      <c r="AB54" s="117">
        <f>-STOA!P54</f>
        <v>0</v>
      </c>
      <c r="AC54">
        <f t="shared" si="0"/>
        <v>9.8240191586014003</v>
      </c>
      <c r="AD54">
        <f t="shared" si="1"/>
        <v>1106.3409065060782</v>
      </c>
      <c r="AE54">
        <f>'IDT-1'!F54</f>
        <v>0</v>
      </c>
      <c r="AF54" s="26"/>
      <c r="AG54">
        <f t="shared" si="2"/>
        <v>1106.3409065060782</v>
      </c>
      <c r="AI54" s="75">
        <f>PXIL!J54</f>
        <v>0</v>
      </c>
      <c r="AJ54" s="75">
        <f>PXIL!P54</f>
        <v>0</v>
      </c>
      <c r="AK54" s="75">
        <f>RTM_IEX!J54</f>
        <v>33.78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22.2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5.1520479999999989</v>
      </c>
      <c r="O55">
        <f>TPDDL_ISGS_exbus!BB55</f>
        <v>282.28999345054802</v>
      </c>
      <c r="P55" s="77">
        <v>70.663290031196155</v>
      </c>
      <c r="Q55" s="77">
        <v>26.71</v>
      </c>
      <c r="R55" s="80">
        <v>19.199999999999996</v>
      </c>
      <c r="S55" s="80">
        <v>0</v>
      </c>
      <c r="T55" s="78">
        <f>SUMPRODUCT(LTA!F55:AJ55,LTA!F$101:AJ$101,LTA!F$105:AJ$105)</f>
        <v>100.4</v>
      </c>
      <c r="U55" s="78">
        <f>SUMPRODUCT(LTA!F55:AJ55,LTA!F$102:AJ$102,LTA!F$105:AJ$105)</f>
        <v>447.2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7.0699999999999994</v>
      </c>
      <c r="AB55" s="117">
        <f>-STOA!P55</f>
        <v>0</v>
      </c>
      <c r="AC55">
        <f t="shared" si="0"/>
        <v>9.5581701211777972</v>
      </c>
      <c r="AD55">
        <f t="shared" si="1"/>
        <v>975.95273127834605</v>
      </c>
      <c r="AE55">
        <f>'IDT-1'!F55</f>
        <v>0</v>
      </c>
      <c r="AF55" s="26"/>
      <c r="AG55">
        <f t="shared" si="2"/>
        <v>975.95273127834605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4.961663999999999</v>
      </c>
      <c r="O56">
        <f>TPDDL_ISGS_exbus!BB56</f>
        <v>282.28999345054802</v>
      </c>
      <c r="P56" s="77">
        <v>70.663290031196155</v>
      </c>
      <c r="Q56" s="77">
        <v>26.71</v>
      </c>
      <c r="R56" s="80">
        <v>19.199999999999996</v>
      </c>
      <c r="S56" s="80">
        <v>0</v>
      </c>
      <c r="T56" s="78">
        <f>SUMPRODUCT(LTA!F56:AJ56,LTA!F$101:AJ$101,LTA!F$105:AJ$105)</f>
        <v>100.22</v>
      </c>
      <c r="U56" s="78">
        <f>SUMPRODUCT(LTA!F56:AJ56,LTA!F$102:AJ$102,LTA!F$105:AJ$105)</f>
        <v>444.38999999999993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7.0699999999999994</v>
      </c>
      <c r="AB56" s="117">
        <f>-STOA!P56</f>
        <v>0</v>
      </c>
      <c r="AC56">
        <f t="shared" si="0"/>
        <v>9.574573379588772</v>
      </c>
      <c r="AD56">
        <f t="shared" si="1"/>
        <v>967.7559440199351</v>
      </c>
      <c r="AE56">
        <f>'IDT-1'!F56</f>
        <v>0</v>
      </c>
      <c r="AF56" s="26"/>
      <c r="AG56">
        <f t="shared" si="2"/>
        <v>967.7559440199351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5.0959839999999996</v>
      </c>
      <c r="O57">
        <f>TPDDL_ISGS_exbus!BB57</f>
        <v>286.84925921234804</v>
      </c>
      <c r="P57" s="77">
        <v>70.663290031196155</v>
      </c>
      <c r="Q57" s="77">
        <v>26.71</v>
      </c>
      <c r="R57" s="80">
        <v>19.199999999999996</v>
      </c>
      <c r="S57" s="80">
        <v>0</v>
      </c>
      <c r="T57" s="78">
        <f>SUMPRODUCT(LTA!F57:AJ57,LTA!F$101:AJ$101,LTA!F$105:AJ$105)</f>
        <v>99.88</v>
      </c>
      <c r="U57" s="78">
        <f>SUMPRODUCT(LTA!F57:AJ57,LTA!F$102:AJ$102,LTA!F$105:AJ$105)</f>
        <v>459.37999999999994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7.0699999999999994</v>
      </c>
      <c r="AB57" s="117">
        <f>-STOA!P57</f>
        <v>0</v>
      </c>
      <c r="AC57">
        <f t="shared" si="0"/>
        <v>9.5071115764532603</v>
      </c>
      <c r="AD57">
        <f t="shared" si="1"/>
        <v>989.87323984492684</v>
      </c>
      <c r="AE57">
        <f>'IDT-1'!F57</f>
        <v>0</v>
      </c>
      <c r="AF57" s="26"/>
      <c r="AG57">
        <f t="shared" si="2"/>
        <v>989.87323984492684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4.9394719999999994</v>
      </c>
      <c r="O58">
        <f>TPDDL_ISGS_exbus!BB58</f>
        <v>291.30875133234804</v>
      </c>
      <c r="P58" s="77">
        <v>70.663290031196155</v>
      </c>
      <c r="Q58" s="77">
        <v>26.71</v>
      </c>
      <c r="R58" s="80">
        <v>19.199999999999996</v>
      </c>
      <c r="S58" s="80">
        <v>0</v>
      </c>
      <c r="T58" s="78">
        <f>SUMPRODUCT(LTA!F58:AJ58,LTA!F$101:AJ$101,LTA!F$105:AJ$105)</f>
        <v>99.41</v>
      </c>
      <c r="U58" s="78">
        <f>SUMPRODUCT(LTA!F58:AJ58,LTA!F$102:AJ$102,LTA!F$105:AJ$105)</f>
        <v>455.72999999999996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7.0699999999999994</v>
      </c>
      <c r="AB58" s="117">
        <f>-STOA!P58</f>
        <v>0</v>
      </c>
      <c r="AC58">
        <f t="shared" si="0"/>
        <v>9.5087218015092621</v>
      </c>
      <c r="AD58">
        <f t="shared" si="1"/>
        <v>990.05460973987067</v>
      </c>
      <c r="AE58">
        <f>'IDT-1'!F58</f>
        <v>0</v>
      </c>
      <c r="AF58" s="26"/>
      <c r="AG58">
        <f t="shared" si="2"/>
        <v>990.05460973987067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5.0457599999999996</v>
      </c>
      <c r="O59">
        <f>TPDDL_ISGS_exbus!BB59</f>
        <v>293.12264731863445</v>
      </c>
      <c r="P59" s="77">
        <v>70.662871540618525</v>
      </c>
      <c r="Q59" s="77">
        <v>26.706858755733268</v>
      </c>
      <c r="R59" s="80">
        <v>19.199999999999996</v>
      </c>
      <c r="S59" s="80">
        <v>0</v>
      </c>
      <c r="T59" s="78">
        <f>SUMPRODUCT(LTA!F59:AJ59,LTA!F$101:AJ$101,LTA!F$105:AJ$105)</f>
        <v>97.55</v>
      </c>
      <c r="U59" s="78">
        <f>SUMPRODUCT(LTA!F59:AJ59,LTA!F$102:AJ$102,LTA!F$105:AJ$105)</f>
        <v>451.60999999999996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7.0699999999999994</v>
      </c>
      <c r="AB59" s="117">
        <f>-STOA!P59</f>
        <v>0</v>
      </c>
      <c r="AC59">
        <f t="shared" si="0"/>
        <v>9.2902884390405607</v>
      </c>
      <c r="AD59">
        <f t="shared" si="1"/>
        <v>1046.2234190937254</v>
      </c>
      <c r="AE59">
        <f>'IDT-1'!F59</f>
        <v>0</v>
      </c>
      <c r="AF59" s="26"/>
      <c r="AG59">
        <f t="shared" si="2"/>
        <v>1046.2234190937254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7.72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4.9558239999999998</v>
      </c>
      <c r="O60">
        <f>TPDDL_ISGS_exbus!BB60</f>
        <v>293.12264731863445</v>
      </c>
      <c r="P60" s="77">
        <v>70.662871540618525</v>
      </c>
      <c r="Q60" s="77">
        <v>26.706858755733268</v>
      </c>
      <c r="R60" s="80">
        <v>19.199999999999996</v>
      </c>
      <c r="S60" s="80">
        <v>0</v>
      </c>
      <c r="T60" s="78">
        <f>SUMPRODUCT(LTA!F60:AJ60,LTA!F$101:AJ$101,LTA!F$105:AJ$105)</f>
        <v>90.92</v>
      </c>
      <c r="U60" s="78">
        <f>SUMPRODUCT(LTA!F60:AJ60,LTA!F$102:AJ$102,LTA!F$105:AJ$105)</f>
        <v>446.60999999999996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7.0699999999999994</v>
      </c>
      <c r="AB60" s="117">
        <f>-STOA!P60</f>
        <v>0</v>
      </c>
      <c r="AC60">
        <f t="shared" si="0"/>
        <v>9.348545002240563</v>
      </c>
      <c r="AD60">
        <f t="shared" si="1"/>
        <v>1052.7852265305253</v>
      </c>
      <c r="AE60">
        <f>'IDT-1'!F60</f>
        <v>0</v>
      </c>
      <c r="AF60" s="26"/>
      <c r="AG60">
        <f t="shared" si="2"/>
        <v>1052.7852265305253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26.06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4.6369599999999993</v>
      </c>
      <c r="O61">
        <f>TPDDL_ISGS_exbus!BB61</f>
        <v>293.7608600546717</v>
      </c>
      <c r="P61" s="77">
        <v>74.91708731824896</v>
      </c>
      <c r="Q61" s="77">
        <v>26.706858755733268</v>
      </c>
      <c r="R61" s="80">
        <v>19.199999999999996</v>
      </c>
      <c r="S61" s="80">
        <v>0</v>
      </c>
      <c r="T61" s="78">
        <f>SUMPRODUCT(LTA!F61:AJ61,LTA!F$101:AJ$101,LTA!F$105:AJ$105)</f>
        <v>86.990000000000009</v>
      </c>
      <c r="U61" s="78">
        <f>SUMPRODUCT(LTA!F61:AJ61,LTA!F$102:AJ$102,LTA!F$105:AJ$105)</f>
        <v>441.35999999999996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7.0699999999999994</v>
      </c>
      <c r="AB61" s="117">
        <f>-STOA!P61</f>
        <v>0</v>
      </c>
      <c r="AC61">
        <f t="shared" si="0"/>
        <v>9.3759443699608358</v>
      </c>
      <c r="AD61">
        <f t="shared" si="1"/>
        <v>1055.8713916764727</v>
      </c>
      <c r="AE61">
        <f>'IDT-1'!F61</f>
        <v>0</v>
      </c>
      <c r="AF61" s="26"/>
      <c r="AG61">
        <f t="shared" si="2"/>
        <v>1055.8713916764727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33.78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4.6930239999999994</v>
      </c>
      <c r="O62">
        <f>TPDDL_ISGS_exbus!BB62</f>
        <v>307.81842807787166</v>
      </c>
      <c r="P62" s="77">
        <v>74.91708731824896</v>
      </c>
      <c r="Q62" s="77">
        <v>26.706858755733268</v>
      </c>
      <c r="R62" s="80">
        <v>19.199999999999996</v>
      </c>
      <c r="S62" s="80">
        <v>0</v>
      </c>
      <c r="T62" s="78">
        <f>SUMPRODUCT(LTA!F62:AJ62,LTA!F$101:AJ$101,LTA!F$105:AJ$105)</f>
        <v>80.92</v>
      </c>
      <c r="U62" s="78">
        <f>SUMPRODUCT(LTA!F62:AJ62,LTA!F$102:AJ$102,LTA!F$105:AJ$105)</f>
        <v>435.36999999999995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7.0699999999999994</v>
      </c>
      <c r="AB62" s="117">
        <f>-STOA!P62</f>
        <v>0</v>
      </c>
      <c r="AC62">
        <f t="shared" si="0"/>
        <v>9.504456331764997</v>
      </c>
      <c r="AD62">
        <f t="shared" si="1"/>
        <v>1070.3465117378687</v>
      </c>
      <c r="AE62">
        <f>'IDT-1'!F62</f>
        <v>0</v>
      </c>
      <c r="AF62" s="26"/>
      <c r="AG62">
        <f t="shared" si="2"/>
        <v>1070.3465117378687</v>
      </c>
      <c r="AI62" s="75">
        <f>PXIL!J62</f>
        <v>0</v>
      </c>
      <c r="AJ62" s="75">
        <f>PXIL!P62</f>
        <v>0</v>
      </c>
      <c r="AK62" s="75">
        <f>RTM_IEX!J62</f>
        <v>14.48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31.85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4.967503999999999</v>
      </c>
      <c r="O63">
        <f>TPDDL_ISGS_exbus!BB63</f>
        <v>309.76188470409289</v>
      </c>
      <c r="P63" s="77">
        <v>74.91708731824896</v>
      </c>
      <c r="Q63" s="77">
        <v>26.706858755733268</v>
      </c>
      <c r="R63" s="80">
        <v>19.199999999999996</v>
      </c>
      <c r="S63" s="80">
        <v>0</v>
      </c>
      <c r="T63" s="78">
        <f>SUMPRODUCT(LTA!F63:AJ63,LTA!F$101:AJ$101,LTA!F$105:AJ$105)</f>
        <v>73.98</v>
      </c>
      <c r="U63" s="78">
        <f>SUMPRODUCT(LTA!F63:AJ63,LTA!F$102:AJ$102,LTA!F$105:AJ$105)</f>
        <v>425.26999999999992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7.02</v>
      </c>
      <c r="AB63" s="117">
        <f>-STOA!P63</f>
        <v>0</v>
      </c>
      <c r="AC63">
        <f t="shared" si="0"/>
        <v>9.3650461740757436</v>
      </c>
      <c r="AD63">
        <f t="shared" si="1"/>
        <v>1054.6438585217793</v>
      </c>
      <c r="AE63">
        <f>'IDT-1'!F63</f>
        <v>0</v>
      </c>
      <c r="AF63" s="26"/>
      <c r="AG63">
        <f t="shared" si="2"/>
        <v>1054.6438585217793</v>
      </c>
      <c r="AI63" s="75">
        <f>PXIL!J63</f>
        <v>0</v>
      </c>
      <c r="AJ63" s="75">
        <f>PXIL!P63</f>
        <v>0</v>
      </c>
      <c r="AK63" s="75">
        <f>RTM_IEX!J63</f>
        <v>9.65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35.71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4.715215999999999</v>
      </c>
      <c r="O64">
        <f>TPDDL_ISGS_exbus!BB64</f>
        <v>296.68507712649284</v>
      </c>
      <c r="P64" s="77">
        <v>74.91708731824896</v>
      </c>
      <c r="Q64" s="77">
        <v>26.706858755733268</v>
      </c>
      <c r="R64" s="80">
        <v>19.199999999999996</v>
      </c>
      <c r="S64" s="80">
        <v>0</v>
      </c>
      <c r="T64" s="78">
        <f>SUMPRODUCT(LTA!F64:AJ64,LTA!F$101:AJ$101,LTA!F$105:AJ$105)</f>
        <v>66.84</v>
      </c>
      <c r="U64" s="78">
        <f>SUMPRODUCT(LTA!F64:AJ64,LTA!F$102:AJ$102,LTA!F$105:AJ$105)</f>
        <v>417.79999999999995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7.02</v>
      </c>
      <c r="AB64" s="117">
        <f>-STOA!P64</f>
        <v>0</v>
      </c>
      <c r="AC64">
        <f t="shared" si="0"/>
        <v>9.1278061329928644</v>
      </c>
      <c r="AD64">
        <f t="shared" si="1"/>
        <v>1027.922002985262</v>
      </c>
      <c r="AE64">
        <f>'IDT-1'!F64</f>
        <v>0</v>
      </c>
      <c r="AF64" s="26"/>
      <c r="AG64">
        <f t="shared" si="2"/>
        <v>1027.922002985262</v>
      </c>
      <c r="AI64" s="75">
        <f>PXIL!J64</f>
        <v>0</v>
      </c>
      <c r="AJ64" s="75">
        <f>PXIL!P64</f>
        <v>0</v>
      </c>
      <c r="AK64" s="75">
        <f>RTM_IEX!J64</f>
        <v>14.48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31.86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4.967503999999999</v>
      </c>
      <c r="O65">
        <f>TPDDL_ISGS_exbus!BB65</f>
        <v>295.05047617929284</v>
      </c>
      <c r="P65" s="77">
        <v>74.989999999999995</v>
      </c>
      <c r="Q65" s="77">
        <v>26.706858755733268</v>
      </c>
      <c r="R65" s="80">
        <v>19.199999999999996</v>
      </c>
      <c r="S65" s="80">
        <v>0</v>
      </c>
      <c r="T65" s="78">
        <f>SUMPRODUCT(LTA!F65:AJ65,LTA!F$101:AJ$101,LTA!F$105:AJ$105)</f>
        <v>61.080000000000005</v>
      </c>
      <c r="U65" s="78">
        <f>SUMPRODUCT(LTA!F65:AJ65,LTA!F$102:AJ$102,LTA!F$105:AJ$105)</f>
        <v>410.18999999999994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7.02</v>
      </c>
      <c r="AB65" s="117">
        <f>-STOA!P65</f>
        <v>0</v>
      </c>
      <c r="AC65">
        <f t="shared" si="0"/>
        <v>9.4741794106569106</v>
      </c>
      <c r="AD65">
        <f t="shared" si="1"/>
        <v>1066.9362294421489</v>
      </c>
      <c r="AE65">
        <f>'IDT-1'!F65</f>
        <v>0</v>
      </c>
      <c r="AF65" s="26"/>
      <c r="AG65">
        <f t="shared" si="2"/>
        <v>1066.9362294421489</v>
      </c>
      <c r="AI65" s="75">
        <f>PXIL!J65</f>
        <v>0</v>
      </c>
      <c r="AJ65" s="75">
        <f>PXIL!P65</f>
        <v>0</v>
      </c>
      <c r="AK65" s="75">
        <f>RTM_IEX!J65</f>
        <v>53.09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47.29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12.094943240454077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4.468767999999999</v>
      </c>
      <c r="O66">
        <f>TPDDL_ISGS_exbus!BB66</f>
        <v>295.05047617929284</v>
      </c>
      <c r="P66" s="77">
        <v>74.989999999999995</v>
      </c>
      <c r="Q66" s="77">
        <v>26.706858755733268</v>
      </c>
      <c r="R66" s="80">
        <v>19.199999999999996</v>
      </c>
      <c r="S66" s="80">
        <v>0</v>
      </c>
      <c r="T66" s="78">
        <f>SUMPRODUCT(LTA!F66:AJ66,LTA!F$101:AJ$101,LTA!F$105:AJ$105)</f>
        <v>47.870000000000005</v>
      </c>
      <c r="U66" s="78">
        <f>SUMPRODUCT(LTA!F66:AJ66,LTA!F$102:AJ$102,LTA!F$105:AJ$105)</f>
        <v>402.18999999999994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7.02</v>
      </c>
      <c r="AB66" s="117">
        <f>-STOA!P66</f>
        <v>0</v>
      </c>
      <c r="AC66">
        <f t="shared" si="0"/>
        <v>9.4871166910614022</v>
      </c>
      <c r="AD66">
        <f t="shared" si="1"/>
        <v>1068.3934376622547</v>
      </c>
      <c r="AE66">
        <f>'IDT-1'!F66</f>
        <v>0</v>
      </c>
      <c r="AF66" s="26"/>
      <c r="AG66">
        <f t="shared" si="2"/>
        <v>1068.3934376622547</v>
      </c>
      <c r="AI66" s="75">
        <f>PXIL!J66</f>
        <v>0</v>
      </c>
      <c r="AJ66" s="75">
        <f>PXIL!P66</f>
        <v>0</v>
      </c>
      <c r="AK66" s="75">
        <f>RTM_IEX!J66</f>
        <v>48.26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75.290000000000006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4.1989599999999996</v>
      </c>
      <c r="O67">
        <f>TPDDL_ISGS_exbus!BB67</f>
        <v>297.0242701400017</v>
      </c>
      <c r="P67" s="77">
        <v>74.989999999999995</v>
      </c>
      <c r="Q67" s="77">
        <v>26.706858755733268</v>
      </c>
      <c r="R67" s="80">
        <v>19.199999999999996</v>
      </c>
      <c r="S67" s="80">
        <v>0</v>
      </c>
      <c r="T67" s="78">
        <f>SUMPRODUCT(LTA!F67:AJ67,LTA!F$101:AJ$101,LTA!F$105:AJ$105)</f>
        <v>38.68</v>
      </c>
      <c r="U67" s="78">
        <f>SUMPRODUCT(LTA!F67:AJ67,LTA!F$102:AJ$102,LTA!F$105:AJ$105)</f>
        <v>392.93999999999988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7.02</v>
      </c>
      <c r="AB67" s="117">
        <f>-STOA!P67</f>
        <v>0</v>
      </c>
      <c r="AC67">
        <f t="shared" si="0"/>
        <v>9.2522427913105894</v>
      </c>
      <c r="AD67">
        <f t="shared" si="1"/>
        <v>1041.9380956812313</v>
      </c>
      <c r="AE67">
        <f>'IDT-1'!F67</f>
        <v>0</v>
      </c>
      <c r="AF67" s="26"/>
      <c r="AG67">
        <f t="shared" si="2"/>
        <v>1041.9380956812313</v>
      </c>
      <c r="AI67" s="75">
        <f>PXIL!J67</f>
        <v>0</v>
      </c>
      <c r="AJ67" s="75">
        <f>PXIL!P67</f>
        <v>0</v>
      </c>
      <c r="AK67" s="75">
        <f>RTM_IEX!J67</f>
        <v>19.3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95.55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4.7934719999999995</v>
      </c>
      <c r="O68">
        <f>TPDDL_ISGS_exbus!BB68</f>
        <v>299.14567397982654</v>
      </c>
      <c r="P68" s="77">
        <v>74.989999999999995</v>
      </c>
      <c r="Q68" s="77">
        <v>26.71</v>
      </c>
      <c r="R68" s="80">
        <v>19.199999999999996</v>
      </c>
      <c r="S68" s="80">
        <v>0</v>
      </c>
      <c r="T68" s="78">
        <f>SUMPRODUCT(LTA!F68:AJ68,LTA!F$101:AJ$101,LTA!F$105:AJ$105)</f>
        <v>34.18</v>
      </c>
      <c r="U68" s="78">
        <f>SUMPRODUCT(LTA!F68:AJ68,LTA!F$102:AJ$102,LTA!F$105:AJ$105)</f>
        <v>382.72999999999985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9.2571624936505952</v>
      </c>
      <c r="AD68">
        <f t="shared" ref="AD68:AD98" si="4">SUM(B68:AB68,AI68:AR68)-AC68</f>
        <v>1042.4922330629827</v>
      </c>
      <c r="AE68">
        <f>'IDT-1'!F68</f>
        <v>0</v>
      </c>
      <c r="AF68" s="26"/>
      <c r="AG68">
        <f t="shared" ref="AG68:AG98" si="5">SUM(AD68:AF68)</f>
        <v>1042.4922330629827</v>
      </c>
      <c r="AI68" s="75">
        <f>PXIL!J68</f>
        <v>0</v>
      </c>
      <c r="AJ68" s="75">
        <f>PXIL!P68</f>
        <v>0</v>
      </c>
      <c r="AK68" s="75">
        <f>RTM_IEX!J68</f>
        <v>9.65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117.75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3.7726399999999995</v>
      </c>
      <c r="O69">
        <f>TPDDL_ISGS_exbus!BB69</f>
        <v>321.0415605093649</v>
      </c>
      <c r="P69" s="77">
        <v>74.989999999999995</v>
      </c>
      <c r="Q69" s="77">
        <v>26.71</v>
      </c>
      <c r="R69" s="80">
        <v>19.199999999999996</v>
      </c>
      <c r="S69" s="80">
        <v>0</v>
      </c>
      <c r="T69" s="78">
        <f>SUMPRODUCT(LTA!F69:AJ69,LTA!F$101:AJ$101,LTA!F$105:AJ$105)</f>
        <v>26.67</v>
      </c>
      <c r="U69" s="78">
        <f>SUMPRODUCT(LTA!F69:AJ69,LTA!F$102:AJ$102,LTA!F$105:AJ$105)</f>
        <v>372.00999999999988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7.02</v>
      </c>
      <c r="AB69" s="117">
        <f>-STOA!P69</f>
        <v>0</v>
      </c>
      <c r="AC69">
        <f t="shared" si="3"/>
        <v>9.718525874729508</v>
      </c>
      <c r="AD69">
        <f t="shared" si="4"/>
        <v>1094.4585266226898</v>
      </c>
      <c r="AE69">
        <f>'IDT-1'!F69</f>
        <v>0</v>
      </c>
      <c r="AF69" s="26"/>
      <c r="AG69">
        <f t="shared" si="5"/>
        <v>1094.4585266226898</v>
      </c>
      <c r="AI69" s="75">
        <f>PXIL!J69</f>
        <v>0</v>
      </c>
      <c r="AJ69" s="75">
        <f>PXIL!P69</f>
        <v>0</v>
      </c>
      <c r="AK69" s="75">
        <f>RTM_IEX!J69</f>
        <v>38.6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126.45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4.2491839999999987</v>
      </c>
      <c r="O70">
        <f>TPDDL_ISGS_exbus!BB70</f>
        <v>325.65015596576484</v>
      </c>
      <c r="P70" s="77">
        <v>74.989999999999995</v>
      </c>
      <c r="Q70" s="77">
        <v>26.71</v>
      </c>
      <c r="R70" s="80">
        <v>17.007857952398947</v>
      </c>
      <c r="S70" s="80">
        <v>0</v>
      </c>
      <c r="T70" s="78">
        <f>SUMPRODUCT(LTA!F70:AJ70,LTA!F$101:AJ$101,LTA!F$105:AJ$105)</f>
        <v>17.66</v>
      </c>
      <c r="U70" s="78">
        <f>SUMPRODUCT(LTA!F70:AJ70,LTA!F$102:AJ$102,LTA!F$105:AJ$105)</f>
        <v>363.95999999999987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7.02</v>
      </c>
      <c r="AB70" s="117">
        <f>-STOA!P70</f>
        <v>0</v>
      </c>
      <c r="AC70">
        <f t="shared" si="3"/>
        <v>9.6617922519269381</v>
      </c>
      <c r="AD70">
        <f t="shared" si="4"/>
        <v>1088.0682576542911</v>
      </c>
      <c r="AE70">
        <f>'IDT-1'!F70</f>
        <v>0</v>
      </c>
      <c r="AF70" s="26"/>
      <c r="AG70">
        <f t="shared" si="5"/>
        <v>1088.0682576542911</v>
      </c>
      <c r="AI70" s="75">
        <f>PXIL!J70</f>
        <v>0</v>
      </c>
      <c r="AJ70" s="75">
        <f>PXIL!P70</f>
        <v>0</v>
      </c>
      <c r="AK70" s="75">
        <f>RTM_IEX!J70</f>
        <v>28.96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143.81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12.086061739943872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4.715215999999999</v>
      </c>
      <c r="O71">
        <f>TPDDL_ISGS_exbus!BB71</f>
        <v>321.11124313257136</v>
      </c>
      <c r="P71" s="77">
        <v>74.989999999999995</v>
      </c>
      <c r="Q71" s="77">
        <v>26.71</v>
      </c>
      <c r="R71" s="80">
        <v>13.830000000000002</v>
      </c>
      <c r="S71" s="80">
        <v>0</v>
      </c>
      <c r="T71" s="78">
        <f>SUMPRODUCT(LTA!F71:AJ71,LTA!F$101:AJ$101,LTA!F$105:AJ$105)</f>
        <v>12.84</v>
      </c>
      <c r="U71" s="78">
        <f>SUMPRODUCT(LTA!F71:AJ71,LTA!F$102:AJ$102,LTA!F$105:AJ$105)</f>
        <v>361.4799999999999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12.26</v>
      </c>
      <c r="Z71" s="75">
        <f>IEX!P71</f>
        <v>0</v>
      </c>
      <c r="AA71" s="117">
        <f>STOA!J71</f>
        <v>7.1099999999999994</v>
      </c>
      <c r="AB71" s="117">
        <f>-STOA!P71</f>
        <v>0</v>
      </c>
      <c r="AC71">
        <f t="shared" si="3"/>
        <v>9.6269163010576317</v>
      </c>
      <c r="AD71">
        <f t="shared" si="4"/>
        <v>1043.9623948195681</v>
      </c>
      <c r="AE71">
        <f>'IDT-1'!F71</f>
        <v>0</v>
      </c>
      <c r="AF71" s="26"/>
      <c r="AG71">
        <f t="shared" si="5"/>
        <v>1043.9623948195681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150.83000000000001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12.086061739943872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4.8892479999999994</v>
      </c>
      <c r="O72">
        <f>TPDDL_ISGS_exbus!BB72</f>
        <v>316.41251354764364</v>
      </c>
      <c r="P72" s="77">
        <v>74.989999999999995</v>
      </c>
      <c r="Q72" s="77">
        <v>26.71</v>
      </c>
      <c r="R72" s="80">
        <v>11.077686364585508</v>
      </c>
      <c r="S72" s="80">
        <v>0</v>
      </c>
      <c r="T72" s="78">
        <f>SUMPRODUCT(LTA!F72:AJ72,LTA!F$101:AJ$101,LTA!F$105:AJ$105)</f>
        <v>7.94</v>
      </c>
      <c r="U72" s="78">
        <f>SUMPRODUCT(LTA!F72:AJ72,LTA!F$102:AJ$102,LTA!F$105:AJ$105)</f>
        <v>354.90999999999985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34.07</v>
      </c>
      <c r="Z72" s="75">
        <f>IEX!P72</f>
        <v>0</v>
      </c>
      <c r="AA72" s="117">
        <f>STOA!J72</f>
        <v>7.1099999999999994</v>
      </c>
      <c r="AB72" s="117">
        <f>-STOA!P72</f>
        <v>0</v>
      </c>
      <c r="AC72">
        <f t="shared" si="3"/>
        <v>9.5900040518747165</v>
      </c>
      <c r="AD72">
        <f t="shared" si="4"/>
        <v>1079.9822958484087</v>
      </c>
      <c r="AE72">
        <f>'IDT-1'!F72</f>
        <v>0</v>
      </c>
      <c r="AF72" s="26"/>
      <c r="AG72">
        <f t="shared" si="5"/>
        <v>1079.9822958484087</v>
      </c>
      <c r="AI72" s="75">
        <f>PXIL!J72</f>
        <v>0</v>
      </c>
      <c r="AJ72" s="75">
        <f>PXIL!P72</f>
        <v>0</v>
      </c>
      <c r="AK72" s="75">
        <f>RTM_IEX!J72</f>
        <v>9.65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154.1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12.086061739943872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6.1113122171945689</v>
      </c>
      <c r="M73">
        <f>EDWPCL!W73</f>
        <v>0</v>
      </c>
      <c r="N73">
        <f>'MSW BWN'!W73</f>
        <v>4.9055999999999997</v>
      </c>
      <c r="O73">
        <f>TPDDL_ISGS_exbus!BB73</f>
        <v>323.80716697954671</v>
      </c>
      <c r="P73" s="77">
        <v>74.989999999999995</v>
      </c>
      <c r="Q73" s="77">
        <v>26.71</v>
      </c>
      <c r="R73" s="80">
        <v>7.7</v>
      </c>
      <c r="S73" s="80">
        <v>0</v>
      </c>
      <c r="T73" s="78">
        <f>SUMPRODUCT(LTA!F73:AJ73,LTA!F$101:AJ$101,LTA!F$105:AJ$105)</f>
        <v>3.5</v>
      </c>
      <c r="U73" s="78">
        <f>SUMPRODUCT(LTA!F73:AJ73,LTA!F$102:AJ$102,LTA!F$105:AJ$105)</f>
        <v>350.78999999999991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7.1099999999999994</v>
      </c>
      <c r="AB73" s="117">
        <f>-STOA!P73</f>
        <v>0</v>
      </c>
      <c r="AC73">
        <f t="shared" si="3"/>
        <v>9.6693610529950504</v>
      </c>
      <c r="AD73">
        <f t="shared" si="4"/>
        <v>1088.9207798836901</v>
      </c>
      <c r="AE73">
        <f>'IDT-1'!F73</f>
        <v>0</v>
      </c>
      <c r="AF73" s="26"/>
      <c r="AG73">
        <f t="shared" si="5"/>
        <v>1088.9207798836901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211.38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12.086061739943872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5.011887999999999</v>
      </c>
      <c r="O74">
        <f>TPDDL_ISGS_exbus!BB74</f>
        <v>360.58883797856436</v>
      </c>
      <c r="P74" s="77">
        <v>74.989999999999995</v>
      </c>
      <c r="Q74" s="77">
        <v>26.71</v>
      </c>
      <c r="R74" s="80">
        <v>5.39</v>
      </c>
      <c r="S74" s="80">
        <v>0</v>
      </c>
      <c r="T74" s="78">
        <f>SUMPRODUCT(LTA!F74:AJ74,LTA!F$101:AJ$101,LTA!F$105:AJ$105)</f>
        <v>2.0099999999999998</v>
      </c>
      <c r="U74" s="78">
        <f>SUMPRODUCT(LTA!F74:AJ74,LTA!F$102:AJ$102,LTA!F$105:AJ$105)</f>
        <v>350.71999999999991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7.1099999999999994</v>
      </c>
      <c r="AB74" s="117">
        <f>-STOA!P74</f>
        <v>0</v>
      </c>
      <c r="AC74">
        <f t="shared" si="3"/>
        <v>10.112911298858464</v>
      </c>
      <c r="AD74">
        <f t="shared" si="4"/>
        <v>1138.8806666677601</v>
      </c>
      <c r="AE74">
        <f>'IDT-1'!F74</f>
        <v>0</v>
      </c>
      <c r="AF74" s="26"/>
      <c r="AG74">
        <f t="shared" si="5"/>
        <v>1138.8806666677601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228.75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5.0177279999999991</v>
      </c>
      <c r="O75">
        <f>TPDDL_ISGS_exbus!BB75</f>
        <v>380.47210633568108</v>
      </c>
      <c r="P75" s="77">
        <v>74.989999999999995</v>
      </c>
      <c r="Q75" s="77">
        <v>26.71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350.40999999999991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66.31</v>
      </c>
      <c r="Z75" s="75">
        <f>IEX!P75</f>
        <v>0</v>
      </c>
      <c r="AA75" s="117">
        <f>STOA!J75</f>
        <v>7.1099999999999994</v>
      </c>
      <c r="AB75" s="117">
        <f>-STOA!P75</f>
        <v>0</v>
      </c>
      <c r="AC75">
        <f t="shared" si="3"/>
        <v>10.684088392390869</v>
      </c>
      <c r="AD75">
        <f t="shared" si="4"/>
        <v>1122.8608523747496</v>
      </c>
      <c r="AE75">
        <f>'IDT-1'!F75</f>
        <v>0</v>
      </c>
      <c r="AF75" s="26"/>
      <c r="AG75">
        <f t="shared" si="5"/>
        <v>1122.8608523747496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174.03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5.0340799999999986</v>
      </c>
      <c r="O76">
        <f>TPDDL_ISGS_exbus!BB76</f>
        <v>388.35801557359372</v>
      </c>
      <c r="P76" s="77">
        <v>74.989999999999995</v>
      </c>
      <c r="Q76" s="77">
        <v>26.71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351.65999999999991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65.63</v>
      </c>
      <c r="Z76" s="75">
        <f>IEX!P76</f>
        <v>0</v>
      </c>
      <c r="AA76" s="117">
        <f>STOA!J76</f>
        <v>7.1099999999999994</v>
      </c>
      <c r="AB76" s="117">
        <f>-STOA!P76</f>
        <v>0</v>
      </c>
      <c r="AC76">
        <f t="shared" si="3"/>
        <v>10.403343190396686</v>
      </c>
      <c r="AD76">
        <f t="shared" si="4"/>
        <v>1171.5938588146564</v>
      </c>
      <c r="AE76">
        <f>'IDT-1'!F76</f>
        <v>0</v>
      </c>
      <c r="AF76" s="26"/>
      <c r="AG76">
        <f t="shared" si="5"/>
        <v>1171.5938588146564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174.68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4.6311199999999992</v>
      </c>
      <c r="O77">
        <f>TPDDL_ISGS_exbus!BB77</f>
        <v>395.89678434369137</v>
      </c>
      <c r="P77" s="77">
        <v>74.989999999999995</v>
      </c>
      <c r="Q77" s="77">
        <v>26.71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351.53999999999991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54.35</v>
      </c>
      <c r="Z77" s="75">
        <f>IEX!P77</f>
        <v>0</v>
      </c>
      <c r="AA77" s="117">
        <f>STOA!J77</f>
        <v>7.1099999999999994</v>
      </c>
      <c r="AB77" s="117">
        <f>-STOA!P77</f>
        <v>0</v>
      </c>
      <c r="AC77">
        <f t="shared" si="3"/>
        <v>11.039108509349171</v>
      </c>
      <c r="AD77">
        <f t="shared" si="4"/>
        <v>1082.4939022658016</v>
      </c>
      <c r="AE77">
        <f>'IDT-1'!F77</f>
        <v>0</v>
      </c>
      <c r="AF77" s="26"/>
      <c r="AG77">
        <f t="shared" si="5"/>
        <v>1082.4939022658016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170.48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4.7432479999999995</v>
      </c>
      <c r="O78">
        <f>TPDDL_ISGS_exbus!BB78</f>
        <v>395.89352366999418</v>
      </c>
      <c r="P78" s="77">
        <v>74.989999999999995</v>
      </c>
      <c r="Q78" s="77">
        <v>26.71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351.2299999999999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35.14</v>
      </c>
      <c r="Z78" s="75">
        <f>IEX!P78</f>
        <v>0</v>
      </c>
      <c r="AA78" s="117">
        <f>STOA!J78</f>
        <v>7.1099999999999994</v>
      </c>
      <c r="AB78" s="117">
        <f>-STOA!P78</f>
        <v>0</v>
      </c>
      <c r="AC78">
        <f t="shared" si="3"/>
        <v>10.585294971199168</v>
      </c>
      <c r="AD78">
        <f t="shared" si="4"/>
        <v>1087.6265831302544</v>
      </c>
      <c r="AE78">
        <f>'IDT-1'!F78</f>
        <v>16.018999999999998</v>
      </c>
      <c r="AF78" s="26"/>
      <c r="AG78">
        <f t="shared" si="5"/>
        <v>1103.6455831302544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-52</v>
      </c>
      <c r="AM78" s="75">
        <f>RTM_PXI!J78</f>
        <v>0</v>
      </c>
      <c r="AN78" s="75">
        <f>RTM_PXI!P78</f>
        <v>0</v>
      </c>
      <c r="AO78" s="192">
        <f>GDAM_IEX!J78</f>
        <v>166.57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5.0796319999999993</v>
      </c>
      <c r="O79">
        <f>TPDDL_ISGS_exbus!BB79</f>
        <v>395.70295192865331</v>
      </c>
      <c r="P79" s="77">
        <v>74.989999999999995</v>
      </c>
      <c r="Q79" s="77">
        <v>26.71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350.94999999999987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7.16</v>
      </c>
      <c r="AB79" s="117">
        <f>-STOA!P79</f>
        <v>0</v>
      </c>
      <c r="AC79">
        <f t="shared" si="3"/>
        <v>10.248352072263424</v>
      </c>
      <c r="AD79">
        <f t="shared" si="4"/>
        <v>987.3993382878491</v>
      </c>
      <c r="AE79">
        <f>'IDT-1'!F79</f>
        <v>65</v>
      </c>
      <c r="AF79" s="26"/>
      <c r="AG79">
        <f t="shared" si="5"/>
        <v>1052.3993382878491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-83</v>
      </c>
      <c r="AM79" s="75">
        <f>RTM_PXI!J79</f>
        <v>0</v>
      </c>
      <c r="AN79" s="75">
        <f>RTM_PXI!P79</f>
        <v>0</v>
      </c>
      <c r="AO79" s="192">
        <f>GDAM_IEX!J79</f>
        <v>132.22999999999999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5.011887999999999</v>
      </c>
      <c r="O80">
        <f>TPDDL_ISGS_exbus!BB80</f>
        <v>395.70562777317815</v>
      </c>
      <c r="P80" s="77">
        <v>74.989999999999995</v>
      </c>
      <c r="Q80" s="77">
        <v>26.71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350.83999999999992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7.16</v>
      </c>
      <c r="AB80" s="117">
        <f>-STOA!P80</f>
        <v>0</v>
      </c>
      <c r="AC80">
        <f t="shared" si="3"/>
        <v>9.7677815193071869</v>
      </c>
      <c r="AD80">
        <f t="shared" si="4"/>
        <v>995.5448406853302</v>
      </c>
      <c r="AE80">
        <f>'IDT-1'!F80</f>
        <v>75</v>
      </c>
      <c r="AF80" s="26"/>
      <c r="AG80">
        <f t="shared" si="5"/>
        <v>1070.5448406853302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-52</v>
      </c>
      <c r="AM80" s="75">
        <f>RTM_PXI!J80</f>
        <v>0</v>
      </c>
      <c r="AN80" s="75">
        <f>RTM_PXI!P80</f>
        <v>0</v>
      </c>
      <c r="AO80" s="192">
        <f>GDAM_IEX!J80</f>
        <v>109.07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4.7490879999999995</v>
      </c>
      <c r="O81">
        <f>TPDDL_ISGS_exbus!BB81</f>
        <v>387.0197344061981</v>
      </c>
      <c r="P81" s="77">
        <v>74.989999999999995</v>
      </c>
      <c r="Q81" s="77">
        <v>26.71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348.11999999999989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7.16</v>
      </c>
      <c r="AB81" s="117">
        <f>-STOA!P81</f>
        <v>0</v>
      </c>
      <c r="AC81">
        <f t="shared" si="3"/>
        <v>9.2960958296228799</v>
      </c>
      <c r="AD81">
        <f t="shared" si="4"/>
        <v>992.63783300803448</v>
      </c>
      <c r="AE81">
        <f>'IDT-1'!F81</f>
        <v>66</v>
      </c>
      <c r="AF81" s="26"/>
      <c r="AG81">
        <f t="shared" si="5"/>
        <v>1058.6378330080345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-27</v>
      </c>
      <c r="AM81" s="75">
        <f>RTM_PXI!J81</f>
        <v>0</v>
      </c>
      <c r="AN81" s="75">
        <f>RTM_PXI!P81</f>
        <v>0</v>
      </c>
      <c r="AO81" s="192">
        <f>GDAM_IEX!J81</f>
        <v>111.96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4.7934719999999995</v>
      </c>
      <c r="O82">
        <f>TPDDL_ISGS_exbus!BB82</f>
        <v>386.9943084763803</v>
      </c>
      <c r="P82" s="77">
        <v>74.989999999999995</v>
      </c>
      <c r="Q82" s="77">
        <v>26.71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347.88999999999987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7.16</v>
      </c>
      <c r="AB82" s="117">
        <f>-STOA!P82</f>
        <v>0</v>
      </c>
      <c r="AC82">
        <f t="shared" si="3"/>
        <v>9.2077329560399992</v>
      </c>
      <c r="AD82">
        <f t="shared" si="4"/>
        <v>946.52515395179967</v>
      </c>
      <c r="AE82">
        <f>'IDT-1'!F82</f>
        <v>69</v>
      </c>
      <c r="AF82" s="26"/>
      <c r="AG82">
        <f t="shared" si="5"/>
        <v>1015.5251539517997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83.97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12.198316183348926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4.7993119999999996</v>
      </c>
      <c r="O83">
        <f>TPDDL_ISGS_exbus!BB83</f>
        <v>378.1053250593921</v>
      </c>
      <c r="P83" s="77">
        <v>74.989999999999995</v>
      </c>
      <c r="Q83" s="77">
        <v>26.71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347.58999999999992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7.16</v>
      </c>
      <c r="AB83" s="117">
        <f>-STOA!P83</f>
        <v>0</v>
      </c>
      <c r="AC83">
        <f t="shared" si="3"/>
        <v>9.9386735475067276</v>
      </c>
      <c r="AD83">
        <f t="shared" si="4"/>
        <v>960.55378787307029</v>
      </c>
      <c r="AE83">
        <f>'IDT-1'!F83</f>
        <v>0</v>
      </c>
      <c r="AF83" s="26"/>
      <c r="AG83">
        <f t="shared" si="5"/>
        <v>960.55378787307029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-79</v>
      </c>
      <c r="AM83" s="75">
        <f>RTM_PXI!J83</f>
        <v>0</v>
      </c>
      <c r="AN83" s="75">
        <f>RTM_PXI!P83</f>
        <v>0</v>
      </c>
      <c r="AO83" s="192">
        <f>GDAM_IEX!J83</f>
        <v>133.19999999999999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12.198316183348926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4.6871839999999994</v>
      </c>
      <c r="O84">
        <f>TPDDL_ISGS_exbus!BB84</f>
        <v>376.17485353620805</v>
      </c>
      <c r="P84" s="77">
        <v>74.989999999999995</v>
      </c>
      <c r="Q84" s="77">
        <v>26.71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347.34999999999991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7.16</v>
      </c>
      <c r="AB84" s="117">
        <f>-STOA!P84</f>
        <v>0</v>
      </c>
      <c r="AC84">
        <f t="shared" si="3"/>
        <v>9.1750995304597698</v>
      </c>
      <c r="AD84">
        <f t="shared" si="4"/>
        <v>987.04476236693313</v>
      </c>
      <c r="AE84">
        <f>'IDT-1'!F84</f>
        <v>0</v>
      </c>
      <c r="AF84" s="26"/>
      <c r="AG84">
        <f t="shared" si="5"/>
        <v>987.04476236693313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-23</v>
      </c>
      <c r="AM84" s="75">
        <f>RTM_PXI!J84</f>
        <v>0</v>
      </c>
      <c r="AN84" s="75">
        <f>RTM_PXI!P84</f>
        <v>0</v>
      </c>
      <c r="AO84" s="192">
        <f>GDAM_IEX!J84</f>
        <v>105.21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12.198316183348926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4.7993119999999996</v>
      </c>
      <c r="O85">
        <f>TPDDL_ISGS_exbus!BB85</f>
        <v>385.93351970873067</v>
      </c>
      <c r="P85" s="77">
        <v>74.986682445584847</v>
      </c>
      <c r="Q85" s="77">
        <v>26.71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347.05999999999989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7.16</v>
      </c>
      <c r="AB85" s="117">
        <f>-STOA!P85</f>
        <v>0</v>
      </c>
      <c r="AC85">
        <f t="shared" si="3"/>
        <v>9.2091603852318027</v>
      </c>
      <c r="AD85">
        <f t="shared" si="4"/>
        <v>942.66817813026853</v>
      </c>
      <c r="AE85">
        <f>'IDT-1'!F85</f>
        <v>0</v>
      </c>
      <c r="AF85" s="26"/>
      <c r="AG85">
        <f t="shared" si="5"/>
        <v>942.66817813026853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-47</v>
      </c>
      <c r="AM85" s="75">
        <f>RTM_PXI!J85</f>
        <v>0</v>
      </c>
      <c r="AN85" s="75">
        <f>RTM_PXI!P85</f>
        <v>0</v>
      </c>
      <c r="AO85" s="192">
        <f>GDAM_IEX!J85</f>
        <v>75.290000000000006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12.198316183348926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4.7315679999999993</v>
      </c>
      <c r="O86">
        <f>TPDDL_ISGS_exbus!BB86</f>
        <v>383.88912823067074</v>
      </c>
      <c r="P86" s="77">
        <v>74.986682445584847</v>
      </c>
      <c r="Q86" s="77">
        <v>26.71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346.82999999999993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7.16</v>
      </c>
      <c r="AB86" s="117">
        <f>-STOA!P86</f>
        <v>0</v>
      </c>
      <c r="AC86">
        <f t="shared" si="3"/>
        <v>8.7461465324921868</v>
      </c>
      <c r="AD86">
        <f t="shared" si="4"/>
        <v>938.72905650494829</v>
      </c>
      <c r="AE86">
        <f>'IDT-1'!F86</f>
        <v>0</v>
      </c>
      <c r="AF86" s="26"/>
      <c r="AG86">
        <f t="shared" si="5"/>
        <v>938.72905650494829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-23</v>
      </c>
      <c r="AM86" s="75">
        <f>RTM_PXI!J86</f>
        <v>0</v>
      </c>
      <c r="AN86" s="75">
        <f>RTM_PXI!P86</f>
        <v>0</v>
      </c>
      <c r="AO86" s="192">
        <f>GDAM_IEX!J86</f>
        <v>49.23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12.198316183348926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4.8717279999999992</v>
      </c>
      <c r="O87">
        <f>TPDDL_ISGS_exbus!BB87</f>
        <v>389.19469144517291</v>
      </c>
      <c r="P87" s="77">
        <v>74.986682445584847</v>
      </c>
      <c r="Q87" s="77">
        <v>26.71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346.71999999999991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7.16</v>
      </c>
      <c r="AB87" s="117">
        <f>-STOA!P87</f>
        <v>0</v>
      </c>
      <c r="AC87">
        <f t="shared" si="3"/>
        <v>9.1223226756337201</v>
      </c>
      <c r="AD87">
        <f t="shared" si="4"/>
        <v>858.55860357630888</v>
      </c>
      <c r="AE87">
        <f>'IDT-1'!F87</f>
        <v>0</v>
      </c>
      <c r="AF87" s="26"/>
      <c r="AG87">
        <f t="shared" si="5"/>
        <v>858.55860357630888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-84</v>
      </c>
      <c r="AM87" s="75">
        <f>RTM_PXI!J87</f>
        <v>0</v>
      </c>
      <c r="AN87" s="75">
        <f>RTM_PXI!P87</f>
        <v>0</v>
      </c>
      <c r="AO87" s="192">
        <f>GDAM_IEX!J87</f>
        <v>25.1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12.198316183348926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5.1462079999999988</v>
      </c>
      <c r="O88">
        <f>TPDDL_ISGS_exbus!BB88</f>
        <v>371.12119114152347</v>
      </c>
      <c r="P88" s="77">
        <v>74.986682445584847</v>
      </c>
      <c r="Q88" s="77">
        <v>26.71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346.64999999999992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7.16</v>
      </c>
      <c r="AB88" s="117">
        <f>-STOA!P88</f>
        <v>0</v>
      </c>
      <c r="AC88">
        <f t="shared" si="3"/>
        <v>8.6004707883809921</v>
      </c>
      <c r="AD88">
        <f t="shared" si="4"/>
        <v>872.09871723018671</v>
      </c>
      <c r="AE88">
        <f>'IDT-1'!F88</f>
        <v>0</v>
      </c>
      <c r="AF88" s="26"/>
      <c r="AG88">
        <f t="shared" si="5"/>
        <v>872.09871723018671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-48</v>
      </c>
      <c r="AM88" s="75">
        <f>RTM_PXI!J88</f>
        <v>0</v>
      </c>
      <c r="AN88" s="75">
        <f>RTM_PXI!P88</f>
        <v>0</v>
      </c>
      <c r="AO88" s="192">
        <f>GDAM_IEX!J88</f>
        <v>21.23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12.198316183348926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5.2256320000000001</v>
      </c>
      <c r="O89">
        <f>TPDDL_ISGS_exbus!BB89</f>
        <v>370.23283602093068</v>
      </c>
      <c r="P89" s="77">
        <v>74.986682445584847</v>
      </c>
      <c r="Q89" s="77">
        <v>26.71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346.64999999999992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7.16</v>
      </c>
      <c r="AB89" s="117">
        <f>-STOA!P89</f>
        <v>0</v>
      </c>
      <c r="AC89">
        <f t="shared" si="3"/>
        <v>8.3123411339870881</v>
      </c>
      <c r="AD89">
        <f t="shared" si="4"/>
        <v>887.85791576398776</v>
      </c>
      <c r="AE89">
        <f>'IDT-1'!F89</f>
        <v>0</v>
      </c>
      <c r="AF89" s="26"/>
      <c r="AG89">
        <f t="shared" si="5"/>
        <v>887.85791576398776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-24</v>
      </c>
      <c r="AM89" s="75">
        <f>RTM_PXI!J89</f>
        <v>0</v>
      </c>
      <c r="AN89" s="75">
        <f>RTM_PXI!P89</f>
        <v>0</v>
      </c>
      <c r="AO89" s="192">
        <f>GDAM_IEX!J89</f>
        <v>13.51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12.198316183348926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4.9558239999999998</v>
      </c>
      <c r="O90">
        <f>TPDDL_ISGS_exbus!BB90</f>
        <v>344.8442238769307</v>
      </c>
      <c r="P90" s="77">
        <v>74.986682445584847</v>
      </c>
      <c r="Q90" s="77">
        <v>26.71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346.90999999999991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7.16</v>
      </c>
      <c r="AB90" s="117">
        <f>-STOA!P90</f>
        <v>0</v>
      </c>
      <c r="AC90">
        <f t="shared" si="3"/>
        <v>8.2285683119418405</v>
      </c>
      <c r="AD90">
        <f t="shared" si="4"/>
        <v>858.33326844203293</v>
      </c>
      <c r="AE90">
        <f>'IDT-1'!F90</f>
        <v>0</v>
      </c>
      <c r="AF90" s="26"/>
      <c r="AG90">
        <f t="shared" si="5"/>
        <v>858.33326844203293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-34</v>
      </c>
      <c r="AM90" s="75">
        <f>RTM_PXI!J90</f>
        <v>0</v>
      </c>
      <c r="AN90" s="75">
        <f>RTM_PXI!P90</f>
        <v>0</v>
      </c>
      <c r="AO90" s="192">
        <f>GDAM_IEX!J90</f>
        <v>19.3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12.198316183348926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4.9219520000000001</v>
      </c>
      <c r="O91">
        <f>TPDDL_ISGS_exbus!BB91</f>
        <v>342.36020129463066</v>
      </c>
      <c r="P91" s="77">
        <v>74.986682445584847</v>
      </c>
      <c r="Q91" s="77">
        <v>26.71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336.18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7.16</v>
      </c>
      <c r="AB91" s="117">
        <f>-STOA!P91</f>
        <v>0</v>
      </c>
      <c r="AC91">
        <f t="shared" si="3"/>
        <v>8.2717931350171163</v>
      </c>
      <c r="AD91">
        <f t="shared" si="4"/>
        <v>827.04214903665786</v>
      </c>
      <c r="AE91">
        <f>'IDT-1'!F91</f>
        <v>0</v>
      </c>
      <c r="AF91" s="26"/>
      <c r="AG91">
        <f t="shared" si="5"/>
        <v>827.04214903665786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-52</v>
      </c>
      <c r="AM91" s="75">
        <f>RTM_PXI!J91</f>
        <v>0</v>
      </c>
      <c r="AN91" s="75">
        <f>RTM_PXI!P91</f>
        <v>0</v>
      </c>
      <c r="AO91" s="192">
        <f>GDAM_IEX!J91</f>
        <v>19.3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12.198316183348926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5.2197919999999991</v>
      </c>
      <c r="O92">
        <f>TPDDL_ISGS_exbus!BB92</f>
        <v>339.18613777343069</v>
      </c>
      <c r="P92" s="77">
        <v>74.986682445584847</v>
      </c>
      <c r="Q92" s="77">
        <v>26.71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321.96999999999997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7.16</v>
      </c>
      <c r="AB92" s="117">
        <f>-STOA!P92</f>
        <v>0</v>
      </c>
      <c r="AC92">
        <f t="shared" si="3"/>
        <v>7.8794961597981104</v>
      </c>
      <c r="AD92">
        <f t="shared" si="4"/>
        <v>849.14822249067686</v>
      </c>
      <c r="AE92">
        <f>'IDT-1'!F92</f>
        <v>0</v>
      </c>
      <c r="AF92" s="26"/>
      <c r="AG92">
        <f t="shared" si="5"/>
        <v>849.14822249067686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-19</v>
      </c>
      <c r="AM92" s="75">
        <f>RTM_PXI!J92</f>
        <v>0</v>
      </c>
      <c r="AN92" s="75">
        <f>RTM_PXI!P92</f>
        <v>0</v>
      </c>
      <c r="AO92" s="192">
        <f>GDAM_IEX!J92</f>
        <v>25.1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12.198316183348926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4.9733439999999991</v>
      </c>
      <c r="O93">
        <f>TPDDL_ISGS_exbus!BB93</f>
        <v>337.96389249877234</v>
      </c>
      <c r="P93" s="77">
        <v>74.986682445584847</v>
      </c>
      <c r="Q93" s="77">
        <v>26.71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322.02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7.16</v>
      </c>
      <c r="AB93" s="117">
        <f>-STOA!P93</f>
        <v>0</v>
      </c>
      <c r="AC93">
        <f t="shared" si="3"/>
        <v>7.8913292764145311</v>
      </c>
      <c r="AD93">
        <f t="shared" si="4"/>
        <v>856.50769609940198</v>
      </c>
      <c r="AE93">
        <f>'IDT-1'!F93</f>
        <v>0</v>
      </c>
      <c r="AF93" s="26"/>
      <c r="AG93">
        <f t="shared" si="5"/>
        <v>856.50769609940198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-16</v>
      </c>
      <c r="AM93" s="75">
        <f>RTM_PXI!J93</f>
        <v>0</v>
      </c>
      <c r="AN93" s="75">
        <f>RTM_PXI!P93</f>
        <v>0</v>
      </c>
      <c r="AO93" s="192">
        <f>GDAM_IEX!J93</f>
        <v>30.89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12.198316183348926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5.1356959999999994</v>
      </c>
      <c r="O94">
        <f>TPDDL_ISGS_exbus!BB94</f>
        <v>322.59459162607237</v>
      </c>
      <c r="P94" s="77">
        <v>74.986682445584847</v>
      </c>
      <c r="Q94" s="77">
        <v>26.71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319.83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7.16</v>
      </c>
      <c r="AB94" s="117">
        <f>-STOA!P94</f>
        <v>0</v>
      </c>
      <c r="AC94">
        <f t="shared" si="3"/>
        <v>7.8458880391677006</v>
      </c>
      <c r="AD94">
        <f t="shared" si="4"/>
        <v>821.25618846394889</v>
      </c>
      <c r="AE94">
        <f>'IDT-1'!F94</f>
        <v>0</v>
      </c>
      <c r="AF94" s="26"/>
      <c r="AG94">
        <f t="shared" si="5"/>
        <v>821.25618846394889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-31</v>
      </c>
      <c r="AM94" s="75">
        <f>RTM_PXI!J94</f>
        <v>0</v>
      </c>
      <c r="AN94" s="75">
        <f>RTM_PXI!P94</f>
        <v>0</v>
      </c>
      <c r="AO94" s="192">
        <f>GDAM_IEX!J94</f>
        <v>27.99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12.198316183348926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5.0679519999999991</v>
      </c>
      <c r="O95">
        <f>TPDDL_ISGS_exbus!BB95</f>
        <v>314.52940344907228</v>
      </c>
      <c r="P95" s="77">
        <v>74.986682445584847</v>
      </c>
      <c r="Q95" s="77">
        <v>26.71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319.83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7.16</v>
      </c>
      <c r="AB95" s="117">
        <f>-STOA!P95</f>
        <v>0</v>
      </c>
      <c r="AC95">
        <f t="shared" si="3"/>
        <v>7.9364412965427888</v>
      </c>
      <c r="AD95">
        <f t="shared" si="4"/>
        <v>783.24270302957382</v>
      </c>
      <c r="AE95">
        <f>'IDT-1'!F95</f>
        <v>0</v>
      </c>
      <c r="AF95" s="26"/>
      <c r="AG95">
        <f t="shared" si="5"/>
        <v>783.24270302957382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22.2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12.198316183348926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4.8775679999999992</v>
      </c>
      <c r="O96">
        <f>TPDDL_ISGS_exbus!BB96</f>
        <v>310.61494036487233</v>
      </c>
      <c r="P96" s="77">
        <v>74.986682445584847</v>
      </c>
      <c r="Q96" s="77">
        <v>26.71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319.77999999999997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7.16</v>
      </c>
      <c r="AB96" s="117">
        <f>-STOA!P96</f>
        <v>0</v>
      </c>
      <c r="AC96">
        <f t="shared" si="3"/>
        <v>7.4787041789249926</v>
      </c>
      <c r="AD96">
        <f t="shared" si="4"/>
        <v>801.99559306299147</v>
      </c>
      <c r="AE96">
        <f>'IDT-1'!F96</f>
        <v>0</v>
      </c>
      <c r="AF96" s="26"/>
      <c r="AG96">
        <f t="shared" si="5"/>
        <v>801.99559306299147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9.65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12.198316183348926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4.6755039999999992</v>
      </c>
      <c r="O97">
        <f>TPDDL_ISGS_exbus!BB97</f>
        <v>311.91128500524906</v>
      </c>
      <c r="P97" s="77">
        <v>74.986682445584847</v>
      </c>
      <c r="Q97" s="77">
        <v>26.71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319.76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7.16</v>
      </c>
      <c r="AB97" s="117">
        <f>-STOA!P97</f>
        <v>0</v>
      </c>
      <c r="AC97">
        <f t="shared" si="3"/>
        <v>7.2791152158979848</v>
      </c>
      <c r="AD97">
        <f t="shared" si="4"/>
        <v>819.69218059612081</v>
      </c>
      <c r="AE97">
        <f>'IDT-1'!F97</f>
        <v>0</v>
      </c>
      <c r="AF97" s="26"/>
      <c r="AG97">
        <f t="shared" si="5"/>
        <v>819.69218059612081</v>
      </c>
      <c r="AI97" s="75">
        <f>PXIL!J97</f>
        <v>0</v>
      </c>
      <c r="AJ97" s="75">
        <f>PXIL!P97</f>
        <v>0</v>
      </c>
      <c r="AK97" s="75">
        <f>RTM_IEX!J97</f>
        <v>4.83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12.198316183348926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6.0135746606334832</v>
      </c>
      <c r="M98">
        <f>EDWPCL!W98</f>
        <v>0</v>
      </c>
      <c r="N98">
        <f>'MSW BWN'!W98</f>
        <v>4.865888</v>
      </c>
      <c r="O98">
        <f>TPDDL_ISGS_exbus!BB98</f>
        <v>311.76042054864911</v>
      </c>
      <c r="P98" s="77">
        <v>74.986682445584847</v>
      </c>
      <c r="Q98" s="77">
        <v>26.71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319.89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7.16</v>
      </c>
      <c r="AB98" s="117">
        <f>-STOA!P98</f>
        <v>0</v>
      </c>
      <c r="AC98">
        <f t="shared" si="3"/>
        <v>7.5034505163759668</v>
      </c>
      <c r="AD98">
        <f t="shared" si="4"/>
        <v>784.69414925156582</v>
      </c>
      <c r="AE98">
        <f>'IDT-1'!F98</f>
        <v>0</v>
      </c>
      <c r="AF98" s="26"/>
      <c r="AG98">
        <f t="shared" si="5"/>
        <v>784.69414925156582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0.2818623709101522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1.4286849280473137</v>
      </c>
      <c r="J99">
        <f t="shared" si="6"/>
        <v>0</v>
      </c>
      <c r="K99">
        <f t="shared" si="6"/>
        <v>0</v>
      </c>
      <c r="L99">
        <f t="shared" si="6"/>
        <v>0.14693959199613454</v>
      </c>
      <c r="M99">
        <f t="shared" si="6"/>
        <v>0</v>
      </c>
      <c r="N99">
        <f t="shared" si="6"/>
        <v>0.11993549599999999</v>
      </c>
      <c r="O99">
        <f t="shared" si="6"/>
        <v>7.2094025481160156</v>
      </c>
      <c r="P99" s="77">
        <f t="shared" si="6"/>
        <v>1.4460498796558039</v>
      </c>
      <c r="Q99" s="77">
        <f t="shared" si="6"/>
        <v>0.51486979095613339</v>
      </c>
      <c r="R99" s="80">
        <f>SUM(R3:R98)/4000</f>
        <v>0.21237888607924624</v>
      </c>
      <c r="S99" s="80">
        <f t="shared" si="6"/>
        <v>0</v>
      </c>
      <c r="T99" s="78">
        <f t="shared" si="6"/>
        <v>0.73956500000000003</v>
      </c>
      <c r="U99" s="78">
        <f t="shared" si="6"/>
        <v>8.6127450000000003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6.694E-2</v>
      </c>
      <c r="Z99" s="75">
        <f t="shared" si="6"/>
        <v>0</v>
      </c>
      <c r="AA99" s="117">
        <f t="shared" si="6"/>
        <v>0.17127999999999988</v>
      </c>
      <c r="AB99" s="117">
        <f t="shared" si="6"/>
        <v>0</v>
      </c>
      <c r="AC99">
        <f t="shared" si="6"/>
        <v>0.20066910737786139</v>
      </c>
      <c r="AD99">
        <f t="shared" si="6"/>
        <v>21.315944384382927</v>
      </c>
      <c r="AE99">
        <f t="shared" si="6"/>
        <v>7.2754750000000007E-2</v>
      </c>
      <c r="AG99">
        <f t="shared" si="6"/>
        <v>21.388699134382929</v>
      </c>
      <c r="AI99">
        <f t="shared" si="6"/>
        <v>0</v>
      </c>
      <c r="AJ99">
        <f t="shared" si="6"/>
        <v>0</v>
      </c>
      <c r="AK99">
        <f t="shared" si="6"/>
        <v>0.15202000000000002</v>
      </c>
      <c r="AL99">
        <f t="shared" si="6"/>
        <v>-0.63800000000000001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20.105928892180913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0.89136079999999995</v>
      </c>
      <c r="O3">
        <f>NDMC_ISGS_exbus!BB3</f>
        <v>67.427912507237565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0.82182087036463258</v>
      </c>
      <c r="AD3">
        <f>SUM(B3:AB3,AI3:AR3)-AC3</f>
        <v>92.265582679215271</v>
      </c>
      <c r="AE3">
        <f>'IDT-1'!E3</f>
        <v>0</v>
      </c>
      <c r="AF3" s="26"/>
      <c r="AG3">
        <f>SUM(AD3:AF3)+AT3</f>
        <v>92.265582679215271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20.105928892180913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0.90785239999999978</v>
      </c>
      <c r="O4">
        <f>NDMC_ISGS_exbus!BB4</f>
        <v>66.825996813737561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0.81666913834183252</v>
      </c>
      <c r="AD4">
        <f t="shared" ref="AD4:AD67" si="1">SUM(B4:AB4,AI4:AR4)-AC4</f>
        <v>91.685310317738058</v>
      </c>
      <c r="AE4">
        <f>'IDT-1'!E4</f>
        <v>0</v>
      </c>
      <c r="AF4" s="26"/>
      <c r="AG4">
        <f t="shared" ref="AG4:AG67" si="2">SUM(AD4:AF4)+AT4</f>
        <v>91.685310317738058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20.105928892180913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0.9361527999999999</v>
      </c>
      <c r="O5">
        <f>NDMC_ISGS_exbus!BB5</f>
        <v>66.789151925053645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0.81659394684141395</v>
      </c>
      <c r="AD5">
        <f t="shared" si="1"/>
        <v>91.676841020554576</v>
      </c>
      <c r="AE5">
        <f>'IDT-1'!E5</f>
        <v>0</v>
      </c>
      <c r="AF5" s="26"/>
      <c r="AG5">
        <f t="shared" si="2"/>
        <v>91.676841020554576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0.92149359999999969</v>
      </c>
      <c r="O6">
        <f>NDMC_ISGS_exbus!BB6</f>
        <v>66.969265000053653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0.8144857922445945</v>
      </c>
      <c r="AD6">
        <f t="shared" si="1"/>
        <v>91.439386152785531</v>
      </c>
      <c r="AE6">
        <f>'IDT-1'!E6</f>
        <v>0</v>
      </c>
      <c r="AF6" s="26"/>
      <c r="AG6">
        <f t="shared" si="2"/>
        <v>91.439386152785531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0.92149359999999969</v>
      </c>
      <c r="O7">
        <f>NDMC_ISGS_exbus!BB7</f>
        <v>67.139265000053655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0.81598179224459455</v>
      </c>
      <c r="AD7">
        <f t="shared" si="1"/>
        <v>91.607890152785529</v>
      </c>
      <c r="AE7">
        <f>'IDT-1'!E7</f>
        <v>0</v>
      </c>
      <c r="AF7" s="26"/>
      <c r="AG7">
        <f t="shared" si="2"/>
        <v>91.607890152785529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0.87262959999999978</v>
      </c>
      <c r="O8">
        <f>NDMC_ISGS_exbus!BB8</f>
        <v>67.139265000053655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1.1706768899324074</v>
      </c>
      <c r="AD8">
        <f t="shared" si="1"/>
        <v>51.204331055097725</v>
      </c>
      <c r="AE8">
        <f>'IDT-1'!E8</f>
        <v>0</v>
      </c>
      <c r="AF8" s="26"/>
      <c r="AG8">
        <f t="shared" si="2"/>
        <v>51.204331055097725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1.5619354917681036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0.91172079999999978</v>
      </c>
      <c r="O9">
        <f>NDMC_ISGS_exbus!BB9</f>
        <v>67.14926500005366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0.81122945205073327</v>
      </c>
      <c r="AD9">
        <f t="shared" si="1"/>
        <v>91.072603834586076</v>
      </c>
      <c r="AE9">
        <f>'IDT-1'!E9</f>
        <v>0</v>
      </c>
      <c r="AF9" s="26"/>
      <c r="AG9">
        <f t="shared" si="2"/>
        <v>91.072603834586076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0.89217519999999984</v>
      </c>
      <c r="O10">
        <f>NDMC_ISGS_exbus!BB10</f>
        <v>67.14926500005366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0.81581179032459461</v>
      </c>
      <c r="AD10">
        <f t="shared" si="1"/>
        <v>91.588741754705552</v>
      </c>
      <c r="AE10">
        <f>'IDT-1'!E10</f>
        <v>0</v>
      </c>
      <c r="AF10" s="26"/>
      <c r="AG10">
        <f t="shared" si="2"/>
        <v>91.588741754705552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0.91660719999999984</v>
      </c>
      <c r="O11">
        <f>NDMC_ISGS_exbus!BB11</f>
        <v>67.125305000053658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0.81581594392459467</v>
      </c>
      <c r="AD11">
        <f t="shared" si="1"/>
        <v>91.589209601105551</v>
      </c>
      <c r="AE11">
        <f>'IDT-1'!E11</f>
        <v>0</v>
      </c>
      <c r="AF11" s="26"/>
      <c r="AG11">
        <f t="shared" si="2"/>
        <v>91.589209601105551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0.91660719999999984</v>
      </c>
      <c r="O12">
        <f>NDMC_ISGS_exbus!BB12</f>
        <v>67.165305000053664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0.81616794392459457</v>
      </c>
      <c r="AD12">
        <f t="shared" si="1"/>
        <v>91.628857601105551</v>
      </c>
      <c r="AE12">
        <f>'IDT-1'!E12</f>
        <v>0</v>
      </c>
      <c r="AF12" s="26"/>
      <c r="AG12">
        <f t="shared" si="2"/>
        <v>91.628857601105551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0.8893247999999998</v>
      </c>
      <c r="O13">
        <f>NDMC_ISGS_exbus!BB13</f>
        <v>67.165305000053664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1.2154435973033839</v>
      </c>
      <c r="AD13">
        <f t="shared" si="1"/>
        <v>46.20229954772676</v>
      </c>
      <c r="AE13">
        <f>'IDT-1'!E13</f>
        <v>0</v>
      </c>
      <c r="AF13" s="26"/>
      <c r="AG13">
        <f t="shared" si="2"/>
        <v>46.20229954772676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0.85308399999999995</v>
      </c>
      <c r="O14">
        <f>NDMC_ISGS_exbus!BB14</f>
        <v>67.165305000053664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0.8156089397645947</v>
      </c>
      <c r="AD14">
        <f t="shared" si="1"/>
        <v>91.565893405265541</v>
      </c>
      <c r="AE14">
        <f>'IDT-1'!E14</f>
        <v>0</v>
      </c>
      <c r="AF14" s="26"/>
      <c r="AG14">
        <f t="shared" si="2"/>
        <v>91.565893405265541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0.8824023999999997</v>
      </c>
      <c r="O15">
        <f>NDMC_ISGS_exbus!BB15</f>
        <v>67.652574237653653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0.82015491097547455</v>
      </c>
      <c r="AD15">
        <f t="shared" si="1"/>
        <v>92.077935071654665</v>
      </c>
      <c r="AE15">
        <f>'IDT-1'!E15</f>
        <v>0</v>
      </c>
      <c r="AF15" s="26"/>
      <c r="AG15">
        <f t="shared" si="2"/>
        <v>92.077935071654665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0.88056999999999985</v>
      </c>
      <c r="O16">
        <f>NDMC_ISGS_exbus!BB16</f>
        <v>67.652574237653653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0.82013878585547451</v>
      </c>
      <c r="AD16">
        <f t="shared" si="1"/>
        <v>92.076118796774651</v>
      </c>
      <c r="AE16">
        <f>'IDT-1'!E16</f>
        <v>0</v>
      </c>
      <c r="AF16" s="26"/>
      <c r="AG16">
        <f t="shared" si="2"/>
        <v>92.076118796774651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0.90296599999999971</v>
      </c>
      <c r="O17">
        <f>NDMC_ISGS_exbus!BB17</f>
        <v>67.652574237653653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0.82033587065547453</v>
      </c>
      <c r="AD17">
        <f t="shared" si="1"/>
        <v>92.098317711974659</v>
      </c>
      <c r="AE17">
        <f>'IDT-1'!E17</f>
        <v>0</v>
      </c>
      <c r="AF17" s="26"/>
      <c r="AG17">
        <f t="shared" si="2"/>
        <v>92.098317711974659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0.94103919999999974</v>
      </c>
      <c r="O18">
        <f>NDMC_ISGS_exbus!BB18</f>
        <v>67.652574237653653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1.2645772909252404</v>
      </c>
      <c r="AD18">
        <f t="shared" si="1"/>
        <v>41.692149491704889</v>
      </c>
      <c r="AE18">
        <f>'IDT-1'!E18</f>
        <v>0</v>
      </c>
      <c r="AF18" s="26"/>
      <c r="AG18">
        <f t="shared" si="2"/>
        <v>41.692149491704889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0.94103919999999974</v>
      </c>
      <c r="O19">
        <f>NDMC_ISGS_exbus!BB19</f>
        <v>67.502902237653672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0.81935380121547474</v>
      </c>
      <c r="AD19">
        <f t="shared" si="1"/>
        <v>91.987700981414676</v>
      </c>
      <c r="AE19">
        <f>'IDT-1'!E19</f>
        <v>0</v>
      </c>
      <c r="AF19" s="26"/>
      <c r="AG19">
        <f t="shared" si="2"/>
        <v>91.987700981414676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0.90601999999999994</v>
      </c>
      <c r="O20">
        <f>NDMC_ISGS_exbus!BB20</f>
        <v>67.502902237653672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0.81904563225547478</v>
      </c>
      <c r="AD20">
        <f t="shared" si="1"/>
        <v>91.952989950374672</v>
      </c>
      <c r="AE20">
        <f>'IDT-1'!E20</f>
        <v>0</v>
      </c>
      <c r="AF20" s="26"/>
      <c r="AG20">
        <f t="shared" si="2"/>
        <v>91.952989950374672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0.87955199999999989</v>
      </c>
      <c r="O21">
        <f>NDMC_ISGS_exbus!BB21</f>
        <v>68.379370098753654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0.82652563103315446</v>
      </c>
      <c r="AD21">
        <f t="shared" si="1"/>
        <v>92.795509812696977</v>
      </c>
      <c r="AE21">
        <f>'IDT-1'!E21</f>
        <v>0</v>
      </c>
      <c r="AF21" s="26"/>
      <c r="AG21">
        <f t="shared" si="2"/>
        <v>92.795509812696977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0.93533839999999979</v>
      </c>
      <c r="O22">
        <f>NDMC_ISGS_exbus!BB22</f>
        <v>68.115876218482427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0.82469780520676772</v>
      </c>
      <c r="AD22">
        <f t="shared" si="1"/>
        <v>92.589630158252135</v>
      </c>
      <c r="AE22">
        <f>'IDT-1'!E22</f>
        <v>0</v>
      </c>
      <c r="AF22" s="26"/>
      <c r="AG22">
        <f t="shared" si="2"/>
        <v>92.589630158252135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0.92739799999999972</v>
      </c>
      <c r="O23">
        <f>NDMC_ISGS_exbus!BB23</f>
        <v>69.617966003253656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1.2373620582915439</v>
      </c>
      <c r="AD23">
        <f t="shared" si="1"/>
        <v>48.671115289938591</v>
      </c>
      <c r="AE23">
        <f>'IDT-1'!E23</f>
        <v>0</v>
      </c>
      <c r="AF23" s="26"/>
      <c r="AG23">
        <f t="shared" si="2"/>
        <v>48.671115289938591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0.93126639999999983</v>
      </c>
      <c r="O24">
        <f>NDMC_ISGS_exbus!BB24</f>
        <v>70.05036191445366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0.84168544573131465</v>
      </c>
      <c r="AD24">
        <f t="shared" si="1"/>
        <v>94.503056213698827</v>
      </c>
      <c r="AE24">
        <f>'IDT-1'!E24</f>
        <v>0</v>
      </c>
      <c r="AF24" s="26"/>
      <c r="AG24">
        <f t="shared" si="2"/>
        <v>94.503056213698827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0.85308399999999995</v>
      </c>
      <c r="O25">
        <f>NDMC_ISGS_exbus!BB25</f>
        <v>71.083627299674689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0.85009017600125969</v>
      </c>
      <c r="AD25">
        <f t="shared" si="1"/>
        <v>95.449734468649908</v>
      </c>
      <c r="AE25">
        <f>'IDT-1'!E25</f>
        <v>0</v>
      </c>
      <c r="AF25" s="26"/>
      <c r="AG25">
        <f t="shared" si="2"/>
        <v>95.449734468649908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0.8893247999999998</v>
      </c>
      <c r="O26">
        <f>NDMC_ISGS_exbus!BB26</f>
        <v>71.367157233685148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0.85290415846055179</v>
      </c>
      <c r="AD26">
        <f t="shared" si="1"/>
        <v>95.766691220201082</v>
      </c>
      <c r="AE26">
        <f>'IDT-1'!E26</f>
        <v>0</v>
      </c>
      <c r="AF26" s="26"/>
      <c r="AG26">
        <f t="shared" si="2"/>
        <v>95.766691220201082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0.87181519999999979</v>
      </c>
      <c r="O27">
        <f>NDMC_ISGS_exbus!BB27</f>
        <v>72.891768790757411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0.86255063012841504</v>
      </c>
      <c r="AD27">
        <f t="shared" si="1"/>
        <v>96.853234710790417</v>
      </c>
      <c r="AE27">
        <f>'IDT-1'!E27</f>
        <v>0</v>
      </c>
      <c r="AF27" s="26"/>
      <c r="AG27">
        <f t="shared" si="2"/>
        <v>96.853234710790417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0.8824023999999997</v>
      </c>
      <c r="O28">
        <f>NDMC_ISGS_exbus!BB28</f>
        <v>72.891768790757411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1.217768898376228</v>
      </c>
      <c r="AD28">
        <f t="shared" si="1"/>
        <v>56.508603642542603</v>
      </c>
      <c r="AE28">
        <f>'IDT-1'!E28</f>
        <v>0</v>
      </c>
      <c r="AF28" s="26"/>
      <c r="AG28">
        <f t="shared" si="2"/>
        <v>56.508603642542603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0.87466559999999993</v>
      </c>
      <c r="O29">
        <f>NDMC_ISGS_exbus!BB29</f>
        <v>72.905546272090533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0.8626969554841466</v>
      </c>
      <c r="AD29">
        <f t="shared" si="1"/>
        <v>96.869716266767824</v>
      </c>
      <c r="AE29">
        <f>'IDT-1'!E29</f>
        <v>0</v>
      </c>
      <c r="AF29" s="26"/>
      <c r="AG29">
        <f t="shared" si="2"/>
        <v>96.869716266767824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0.87466559999999993</v>
      </c>
      <c r="O30">
        <f>NDMC_ISGS_exbus!BB30</f>
        <v>72.905546272090533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0.8626969554841466</v>
      </c>
      <c r="AD30">
        <f t="shared" si="1"/>
        <v>96.869716266767824</v>
      </c>
      <c r="AE30">
        <f>'IDT-1'!E30</f>
        <v>0</v>
      </c>
      <c r="AF30" s="26"/>
      <c r="AG30">
        <f t="shared" si="2"/>
        <v>96.869716266767824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0.88830679999999984</v>
      </c>
      <c r="O31">
        <f>NDMC_ISGS_exbus!BB31</f>
        <v>72.86574503430505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0.86246674715163429</v>
      </c>
      <c r="AD31">
        <f t="shared" si="1"/>
        <v>96.843786437314847</v>
      </c>
      <c r="AE31">
        <f>'IDT-1'!E31</f>
        <v>0</v>
      </c>
      <c r="AF31" s="26"/>
      <c r="AG31">
        <f t="shared" si="2"/>
        <v>96.843786437314847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1.6871214175688947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0.8962471999999998</v>
      </c>
      <c r="O32">
        <f>NDMC_ISGS_exbus!BB32</f>
        <v>72.388647716809402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1.0245254628708584</v>
      </c>
      <c r="AD32">
        <f t="shared" si="1"/>
        <v>115.09749087150743</v>
      </c>
      <c r="AE32">
        <f>'IDT-1'!E32</f>
        <v>0</v>
      </c>
      <c r="AF32" s="26"/>
      <c r="AG32">
        <f t="shared" si="2"/>
        <v>115.09749087150743</v>
      </c>
      <c r="AI32" s="75">
        <f>PXIL!K32</f>
        <v>0</v>
      </c>
      <c r="AJ32" s="75">
        <f>PXIL!Q32</f>
        <v>0</v>
      </c>
      <c r="AK32" s="75">
        <f>RTM_IEX!K32</f>
        <v>19.3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0.87262959999999978</v>
      </c>
      <c r="O33">
        <f>NDMC_ISGS_exbus!BB33</f>
        <v>71.632812899809394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1.1178122241502486</v>
      </c>
      <c r="AD33">
        <f t="shared" si="1"/>
        <v>65.338628611765628</v>
      </c>
      <c r="AE33">
        <f>'IDT-1'!E33</f>
        <v>0</v>
      </c>
      <c r="AF33" s="26"/>
      <c r="AG33">
        <f t="shared" si="2"/>
        <v>65.338628611765628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0.89034279999999988</v>
      </c>
      <c r="O34">
        <f>NDMC_ISGS_exbus!BB34</f>
        <v>70.143515758261287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0.83851845979876571</v>
      </c>
      <c r="AD34">
        <f t="shared" si="1"/>
        <v>94.146338434569003</v>
      </c>
      <c r="AE34">
        <f>'IDT-1'!E34</f>
        <v>0</v>
      </c>
      <c r="AF34" s="26"/>
      <c r="AG34">
        <f t="shared" si="2"/>
        <v>94.146338434569003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0.91375679999999992</v>
      </c>
      <c r="O35">
        <f>NDMC_ISGS_exbus!BB35</f>
        <v>69.312788930298083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0.83141661325726202</v>
      </c>
      <c r="AD35">
        <f t="shared" si="1"/>
        <v>93.346412265030551</v>
      </c>
      <c r="AE35">
        <f>'IDT-1'!E35</f>
        <v>0</v>
      </c>
      <c r="AF35" s="26"/>
      <c r="AG35">
        <f t="shared" si="2"/>
        <v>93.346412265030551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1.6449792989139111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0.8756835999999999</v>
      </c>
      <c r="O36">
        <f>NDMC_ISGS_exbus!BB36</f>
        <v>68.375246003759585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1.3284237174718561</v>
      </c>
      <c r="AD36">
        <f t="shared" si="1"/>
        <v>149.32748518520165</v>
      </c>
      <c r="AE36">
        <f>'IDT-1'!E36</f>
        <v>0</v>
      </c>
      <c r="AF36" s="26"/>
      <c r="AG36">
        <f t="shared" si="2"/>
        <v>149.32748518520165</v>
      </c>
      <c r="AI36" s="75">
        <f>PXIL!K36</f>
        <v>0</v>
      </c>
      <c r="AJ36" s="75">
        <f>PXIL!Q36</f>
        <v>0</v>
      </c>
      <c r="AK36" s="75">
        <f>RTM_IEX!K36</f>
        <v>57.91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0.89522919999999984</v>
      </c>
      <c r="O37">
        <f>NDMC_ISGS_exbus!BB37</f>
        <v>67.28141861445738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0.98321751159786386</v>
      </c>
      <c r="AD37">
        <f t="shared" si="1"/>
        <v>110.44471345084925</v>
      </c>
      <c r="AE37">
        <f>'IDT-1'!E37</f>
        <v>0</v>
      </c>
      <c r="AF37" s="26"/>
      <c r="AG37">
        <f t="shared" si="2"/>
        <v>110.44471345084925</v>
      </c>
      <c r="AI37" s="75">
        <f>PXIL!K37</f>
        <v>0</v>
      </c>
      <c r="AJ37" s="75">
        <f>PXIL!Q37</f>
        <v>0</v>
      </c>
      <c r="AK37" s="75">
        <f>RTM_IEX!K37</f>
        <v>19.3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1.5619354917681036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0.92149359999999969</v>
      </c>
      <c r="O38">
        <f>NDMC_ISGS_exbus!BB38</f>
        <v>66.882319284457395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0.97519030483911362</v>
      </c>
      <c r="AD38">
        <f t="shared" si="1"/>
        <v>109.54055807138637</v>
      </c>
      <c r="AE38">
        <f>'IDT-1'!E38</f>
        <v>0</v>
      </c>
      <c r="AF38" s="26"/>
      <c r="AG38">
        <f t="shared" si="2"/>
        <v>109.54055807138637</v>
      </c>
      <c r="AI38" s="75">
        <f>PXIL!K38</f>
        <v>0</v>
      </c>
      <c r="AJ38" s="75">
        <f>PXIL!Q38</f>
        <v>0</v>
      </c>
      <c r="AK38" s="75">
        <f>RTM_IEX!K38</f>
        <v>19.3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0.88647439999999988</v>
      </c>
      <c r="O39">
        <f>NDMC_ISGS_exbus!BB39</f>
        <v>66.80974694855739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0.80899743969889237</v>
      </c>
      <c r="AD39">
        <f t="shared" si="1"/>
        <v>90.821198079683256</v>
      </c>
      <c r="AE39">
        <f>'IDT-1'!E39</f>
        <v>0</v>
      </c>
      <c r="AF39" s="26"/>
      <c r="AG39">
        <f t="shared" si="2"/>
        <v>90.821198079683256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0.91477479999999989</v>
      </c>
      <c r="O40">
        <f>NDMC_ISGS_exbus!BB40</f>
        <v>66.610155943184949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1.5719460823716149</v>
      </c>
      <c r="AD40">
        <f t="shared" si="1"/>
        <v>176.75695883163809</v>
      </c>
      <c r="AE40">
        <f>'IDT-1'!E40</f>
        <v>0</v>
      </c>
      <c r="AF40" s="26"/>
      <c r="AG40">
        <f t="shared" si="2"/>
        <v>176.75695883163809</v>
      </c>
      <c r="AI40" s="75">
        <f>PXIL!K40</f>
        <v>0</v>
      </c>
      <c r="AJ40" s="75">
        <f>PXIL!Q40</f>
        <v>0</v>
      </c>
      <c r="AK40" s="75">
        <f>RTM_IEX!K40</f>
        <v>38.61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0.86977919999999986</v>
      </c>
      <c r="O41">
        <f>NDMC_ISGS_exbus!BB41</f>
        <v>67.020155943184946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1.2353901210916147</v>
      </c>
      <c r="AD41">
        <f t="shared" si="1"/>
        <v>138.84851919291808</v>
      </c>
      <c r="AE41">
        <f>'IDT-1'!E41</f>
        <v>0</v>
      </c>
      <c r="AF41" s="26"/>
      <c r="AG41">
        <f t="shared" si="2"/>
        <v>138.84851919291808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0.89807959999999987</v>
      </c>
      <c r="O42">
        <f>NDMC_ISGS_exbus!BB42</f>
        <v>67.080155943184934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1.2361671646116148</v>
      </c>
      <c r="AD42">
        <f t="shared" si="1"/>
        <v>138.93604254939811</v>
      </c>
      <c r="AE42">
        <f>'IDT-1'!E42</f>
        <v>0</v>
      </c>
      <c r="AF42" s="26"/>
      <c r="AG42">
        <f t="shared" si="2"/>
        <v>138.93604254939811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48.26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0.90296599999999971</v>
      </c>
      <c r="O43">
        <f>NDMC_ISGS_exbus!BB43</f>
        <v>67.413230143984947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1.2427609620107309</v>
      </c>
      <c r="AD43">
        <f t="shared" si="1"/>
        <v>139.67874391098945</v>
      </c>
      <c r="AE43">
        <f>'IDT-1'!E43</f>
        <v>0</v>
      </c>
      <c r="AF43" s="26"/>
      <c r="AG43">
        <f t="shared" si="2"/>
        <v>139.67874391098945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48.26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0.87853399999999993</v>
      </c>
      <c r="O44">
        <f>NDMC_ISGS_exbus!BB44</f>
        <v>67.074311088484933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0.98471547272233073</v>
      </c>
      <c r="AD44">
        <f t="shared" si="1"/>
        <v>110.61343834477783</v>
      </c>
      <c r="AE44">
        <f>'IDT-1'!E44</f>
        <v>0</v>
      </c>
      <c r="AF44" s="26"/>
      <c r="AG44">
        <f t="shared" si="2"/>
        <v>110.61343834477783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0.86977919999999986</v>
      </c>
      <c r="O45">
        <f>NDMC_ISGS_exbus!BB45</f>
        <v>66.182454343084942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1.656326091122811</v>
      </c>
      <c r="AD45">
        <f t="shared" si="1"/>
        <v>186.26121618097733</v>
      </c>
      <c r="AE45">
        <f>'IDT-1'!E45</f>
        <v>0</v>
      </c>
      <c r="AF45" s="26"/>
      <c r="AG45">
        <f t="shared" si="2"/>
        <v>186.26121618097733</v>
      </c>
      <c r="AI45" s="75">
        <f>PXIL!K45</f>
        <v>0</v>
      </c>
      <c r="AJ45" s="75">
        <f>PXIL!Q45</f>
        <v>0</v>
      </c>
      <c r="AK45" s="75">
        <f>RTM_IEX!K45</f>
        <v>48.26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48.26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0.75352359999999996</v>
      </c>
      <c r="O46">
        <f>NDMC_ISGS_exbus!BB46</f>
        <v>66.182454343084942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1.400455041842811</v>
      </c>
      <c r="AD46">
        <f t="shared" si="1"/>
        <v>157.44083163025735</v>
      </c>
      <c r="AE46">
        <f>'IDT-1'!E46</f>
        <v>0</v>
      </c>
      <c r="AF46" s="26"/>
      <c r="AG46">
        <f t="shared" si="2"/>
        <v>157.44083163025735</v>
      </c>
      <c r="AI46" s="75">
        <f>PXIL!K46</f>
        <v>0</v>
      </c>
      <c r="AJ46" s="75">
        <f>PXIL!Q46</f>
        <v>0</v>
      </c>
      <c r="AK46" s="75">
        <f>RTM_IEX!K46</f>
        <v>19.3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48.26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2.084396734200181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0.84432919999999989</v>
      </c>
      <c r="O47">
        <f>NDMC_ISGS_exbus!BB47</f>
        <v>65.962159905284935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1.3956995145157984</v>
      </c>
      <c r="AD47">
        <f t="shared" si="1"/>
        <v>156.90518632496929</v>
      </c>
      <c r="AE47">
        <f>'IDT-1'!E47</f>
        <v>0</v>
      </c>
      <c r="AF47" s="26"/>
      <c r="AG47">
        <f t="shared" si="2"/>
        <v>156.90518632496929</v>
      </c>
      <c r="AI47" s="75">
        <f>PXIL!K47</f>
        <v>0</v>
      </c>
      <c r="AJ47" s="75">
        <f>PXIL!Q47</f>
        <v>0</v>
      </c>
      <c r="AK47" s="75">
        <f>RTM_IEX!K47</f>
        <v>19.3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0.88728879999999977</v>
      </c>
      <c r="O48">
        <f>NDMC_ISGS_exbus!BB48</f>
        <v>66.17186772742474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1.3979229878306287</v>
      </c>
      <c r="AD48">
        <f t="shared" si="1"/>
        <v>157.15563027379426</v>
      </c>
      <c r="AE48">
        <f>'IDT-1'!E48</f>
        <v>0</v>
      </c>
      <c r="AF48" s="26"/>
      <c r="AG48">
        <f t="shared" si="2"/>
        <v>157.15563027379426</v>
      </c>
      <c r="AI48" s="75">
        <f>PXIL!K48</f>
        <v>0</v>
      </c>
      <c r="AJ48" s="75">
        <f>PXIL!Q48</f>
        <v>0</v>
      </c>
      <c r="AK48" s="75">
        <f>RTM_IEX!K48</f>
        <v>19.3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0.92454759999999991</v>
      </c>
      <c r="O49">
        <f>NDMC_ISGS_exbus!BB49</f>
        <v>66.377876241985518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1.0602957401987634</v>
      </c>
      <c r="AD49">
        <f t="shared" si="1"/>
        <v>119.12652483598693</v>
      </c>
      <c r="AE49">
        <f>'IDT-1'!E49</f>
        <v>0</v>
      </c>
      <c r="AF49" s="26"/>
      <c r="AG49">
        <f t="shared" si="2"/>
        <v>119.12652483598693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0.91090639999999989</v>
      </c>
      <c r="O50">
        <f>NDMC_ISGS_exbus!BB50</f>
        <v>66.377876241985518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1.5698716976387637</v>
      </c>
      <c r="AD50">
        <f t="shared" si="1"/>
        <v>176.5233076785469</v>
      </c>
      <c r="AE50">
        <f>'IDT-1'!E50</f>
        <v>0</v>
      </c>
      <c r="AF50" s="26"/>
      <c r="AG50">
        <f t="shared" si="2"/>
        <v>176.5233076785469</v>
      </c>
      <c r="AI50" s="75">
        <f>PXIL!K50</f>
        <v>0</v>
      </c>
      <c r="AJ50" s="75">
        <f>PXIL!Q50</f>
        <v>0</v>
      </c>
      <c r="AK50" s="75">
        <f>RTM_IEX!K50</f>
        <v>38.61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1.5290816326530612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0.90113359999999987</v>
      </c>
      <c r="O51">
        <f>NDMC_ISGS_exbus!BB51</f>
        <v>66.770598649703246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1.4870509068474371</v>
      </c>
      <c r="AD51">
        <f t="shared" si="1"/>
        <v>167.19467497032392</v>
      </c>
      <c r="AE51">
        <f>'IDT-1'!E51</f>
        <v>0</v>
      </c>
      <c r="AF51" s="26"/>
      <c r="AG51">
        <f t="shared" si="2"/>
        <v>167.19467497032392</v>
      </c>
      <c r="AI51" s="75">
        <f>PXIL!K51</f>
        <v>0</v>
      </c>
      <c r="AJ51" s="75">
        <f>PXIL!Q51</f>
        <v>0</v>
      </c>
      <c r="AK51" s="75">
        <f>RTM_IEX!K51</f>
        <v>28.96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2.0848456501403176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0.89522919999999984</v>
      </c>
      <c r="O52">
        <f>NDMC_ISGS_exbus!BB52</f>
        <v>66.770598649703246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1.4918896714813252</v>
      </c>
      <c r="AD52">
        <f t="shared" si="1"/>
        <v>167.73969582317727</v>
      </c>
      <c r="AE52">
        <f>'IDT-1'!E52</f>
        <v>0</v>
      </c>
      <c r="AF52" s="26"/>
      <c r="AG52">
        <f t="shared" si="2"/>
        <v>167.73969582317727</v>
      </c>
      <c r="AI52" s="75">
        <f>PXIL!K52</f>
        <v>0</v>
      </c>
      <c r="AJ52" s="75">
        <f>PXIL!Q52</f>
        <v>0</v>
      </c>
      <c r="AK52" s="75">
        <f>RTM_IEX!K52</f>
        <v>28.96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2.0848456501403176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0.89034279999999988</v>
      </c>
      <c r="O53">
        <f>NDMC_ISGS_exbus!BB53</f>
        <v>66.64083862564226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1.4907047829495883</v>
      </c>
      <c r="AD53">
        <f t="shared" si="1"/>
        <v>167.60623428764802</v>
      </c>
      <c r="AE53">
        <f>'IDT-1'!E53</f>
        <v>0</v>
      </c>
      <c r="AF53" s="26"/>
      <c r="AG53">
        <f t="shared" si="2"/>
        <v>167.60623428764802</v>
      </c>
      <c r="AI53" s="75">
        <f>PXIL!K53</f>
        <v>0</v>
      </c>
      <c r="AJ53" s="75">
        <f>PXIL!Q53</f>
        <v>0</v>
      </c>
      <c r="AK53" s="75">
        <f>RTM_IEX!K53</f>
        <v>28.96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2.0848456501403176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0.88545639999999992</v>
      </c>
      <c r="O54">
        <f>NDMC_ISGS_exbus!BB54</f>
        <v>66.600838625642254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1.1080377826295884</v>
      </c>
      <c r="AD54">
        <f t="shared" si="1"/>
        <v>124.50401488796803</v>
      </c>
      <c r="AE54">
        <f>'IDT-1'!E54</f>
        <v>0</v>
      </c>
      <c r="AF54" s="26"/>
      <c r="AG54">
        <f t="shared" si="2"/>
        <v>124.50401488796803</v>
      </c>
      <c r="AI54" s="75">
        <f>PXIL!K54</f>
        <v>0</v>
      </c>
      <c r="AJ54" s="75">
        <f>PXIL!Q54</f>
        <v>0</v>
      </c>
      <c r="AK54" s="75">
        <f>RTM_IEX!K54</f>
        <v>14.48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0.89807959999999987</v>
      </c>
      <c r="O55">
        <f>NDMC_ISGS_exbus!BB55</f>
        <v>66.770838625642256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1.6192528667895885</v>
      </c>
      <c r="AD55">
        <f t="shared" si="1"/>
        <v>182.08542300380802</v>
      </c>
      <c r="AE55">
        <f>'IDT-1'!E55</f>
        <v>0</v>
      </c>
      <c r="AF55" s="26"/>
      <c r="AG55">
        <f t="shared" si="2"/>
        <v>182.08542300380802</v>
      </c>
      <c r="AI55" s="75">
        <f>PXIL!K55</f>
        <v>0</v>
      </c>
      <c r="AJ55" s="75">
        <f>PXIL!Q55</f>
        <v>0</v>
      </c>
      <c r="AK55" s="75">
        <f>RTM_IEX!K55</f>
        <v>43.43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0.86489279999999991</v>
      </c>
      <c r="O56">
        <f>NDMC_ISGS_exbus!BB56</f>
        <v>66.770838625642256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1.4491208229495884</v>
      </c>
      <c r="AD56">
        <f t="shared" si="1"/>
        <v>162.92236824764802</v>
      </c>
      <c r="AE56">
        <f>'IDT-1'!E56</f>
        <v>0</v>
      </c>
      <c r="AF56" s="26"/>
      <c r="AG56">
        <f t="shared" si="2"/>
        <v>162.92236824764802</v>
      </c>
      <c r="AI56" s="75">
        <f>PXIL!K56</f>
        <v>0</v>
      </c>
      <c r="AJ56" s="75">
        <f>PXIL!Q56</f>
        <v>0</v>
      </c>
      <c r="AK56" s="75">
        <f>RTM_IEX!K56</f>
        <v>24.13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0.88830679999999984</v>
      </c>
      <c r="O57">
        <f>NDMC_ISGS_exbus!BB57</f>
        <v>67.117573980442245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1.4343391226692377</v>
      </c>
      <c r="AD57">
        <f t="shared" si="1"/>
        <v>161.18780365258806</v>
      </c>
      <c r="AE57">
        <f>'IDT-1'!E57</f>
        <v>0</v>
      </c>
      <c r="AF57" s="26"/>
      <c r="AG57">
        <f t="shared" si="2"/>
        <v>161.18780365258806</v>
      </c>
      <c r="AI57" s="75">
        <f>PXIL!K57</f>
        <v>0</v>
      </c>
      <c r="AJ57" s="75">
        <f>PXIL!Q57</f>
        <v>0</v>
      </c>
      <c r="AK57" s="75">
        <f>RTM_IEX!K57</f>
        <v>24.13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0.86102439999999991</v>
      </c>
      <c r="O58">
        <f>NDMC_ISGS_exbus!BB58</f>
        <v>67.505457948442256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1.6074404164676377</v>
      </c>
      <c r="AD58">
        <f t="shared" si="1"/>
        <v>180.68530392678969</v>
      </c>
      <c r="AE58">
        <f>'IDT-1'!E58</f>
        <v>0</v>
      </c>
      <c r="AF58" s="26"/>
      <c r="AG58">
        <f t="shared" si="2"/>
        <v>180.68530392678969</v>
      </c>
      <c r="AI58" s="75">
        <f>PXIL!K58</f>
        <v>0</v>
      </c>
      <c r="AJ58" s="75">
        <f>PXIL!Q58</f>
        <v>0</v>
      </c>
      <c r="AK58" s="75">
        <f>RTM_IEX!K58</f>
        <v>43.44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0.87955199999999989</v>
      </c>
      <c r="O59">
        <f>NDMC_ISGS_exbus!BB59</f>
        <v>67.699184445142237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1.2451632671211883</v>
      </c>
      <c r="AD59">
        <f t="shared" si="1"/>
        <v>139.94933082297641</v>
      </c>
      <c r="AE59">
        <f>'IDT-1'!E59</f>
        <v>0</v>
      </c>
      <c r="AF59" s="26"/>
      <c r="AG59">
        <f t="shared" si="2"/>
        <v>139.94933082297641</v>
      </c>
      <c r="AI59" s="75">
        <f>PXIL!K59</f>
        <v>0</v>
      </c>
      <c r="AJ59" s="75">
        <f>PXIL!Q59</f>
        <v>0</v>
      </c>
      <c r="AK59" s="75">
        <f>RTM_IEX!K59</f>
        <v>28.96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19.309999999999999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0.86387479999999994</v>
      </c>
      <c r="O60">
        <f>NDMC_ISGS_exbus!BB60</f>
        <v>67.699184445142237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1.6271213077611884</v>
      </c>
      <c r="AD60">
        <f t="shared" si="1"/>
        <v>182.97169558233639</v>
      </c>
      <c r="AE60">
        <f>'IDT-1'!E60</f>
        <v>0</v>
      </c>
      <c r="AF60" s="26"/>
      <c r="AG60">
        <f t="shared" si="2"/>
        <v>182.97169558233639</v>
      </c>
      <c r="AI60" s="75">
        <f>PXIL!K60</f>
        <v>0</v>
      </c>
      <c r="AJ60" s="75">
        <f>PXIL!Q60</f>
        <v>0</v>
      </c>
      <c r="AK60" s="75">
        <f>RTM_IEX!K60</f>
        <v>43.43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0.8082919999999999</v>
      </c>
      <c r="O61">
        <f>NDMC_ISGS_exbus!BB61</f>
        <v>67.46886677510112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1.6246053836248264</v>
      </c>
      <c r="AD61">
        <f t="shared" si="1"/>
        <v>182.68831103643163</v>
      </c>
      <c r="AE61">
        <f>'IDT-1'!E61</f>
        <v>0</v>
      </c>
      <c r="AF61" s="26"/>
      <c r="AG61">
        <f t="shared" si="2"/>
        <v>182.68831103643163</v>
      </c>
      <c r="AI61" s="75">
        <f>PXIL!K61</f>
        <v>0</v>
      </c>
      <c r="AJ61" s="75">
        <f>PXIL!Q61</f>
        <v>0</v>
      </c>
      <c r="AK61" s="75">
        <f>RTM_IEX!K61</f>
        <v>43.43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0.81806479999999981</v>
      </c>
      <c r="O62">
        <f>NDMC_ISGS_exbus!BB62</f>
        <v>67.428866775101113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1.5819233842648264</v>
      </c>
      <c r="AD62">
        <f t="shared" si="1"/>
        <v>177.88076583579164</v>
      </c>
      <c r="AE62">
        <f>'IDT-1'!E62</f>
        <v>0</v>
      </c>
      <c r="AF62" s="26"/>
      <c r="AG62">
        <f t="shared" si="2"/>
        <v>177.88076583579164</v>
      </c>
      <c r="AI62" s="75">
        <f>PXIL!K62</f>
        <v>0</v>
      </c>
      <c r="AJ62" s="75">
        <f>PXIL!Q62</f>
        <v>0</v>
      </c>
      <c r="AK62" s="75">
        <f>RTM_IEX!K62</f>
        <v>38.61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0.86591079999999998</v>
      </c>
      <c r="O63">
        <f>NDMC_ISGS_exbus!BB63</f>
        <v>67.078888063896784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1.6216806164062283</v>
      </c>
      <c r="AD63">
        <f t="shared" si="1"/>
        <v>182.35887589244592</v>
      </c>
      <c r="AE63">
        <f>'IDT-1'!E63</f>
        <v>0</v>
      </c>
      <c r="AF63" s="26"/>
      <c r="AG63">
        <f t="shared" si="2"/>
        <v>182.35887589244592</v>
      </c>
      <c r="AI63" s="75">
        <f>PXIL!K63</f>
        <v>0</v>
      </c>
      <c r="AJ63" s="75">
        <f>PXIL!Q63</f>
        <v>0</v>
      </c>
      <c r="AK63" s="75">
        <f>RTM_IEX!K63</f>
        <v>43.43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0.82193319999999992</v>
      </c>
      <c r="O64">
        <f>NDMC_ISGS_exbus!BB64</f>
        <v>66.708888063896794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1.2358536135262284</v>
      </c>
      <c r="AD64">
        <f t="shared" si="1"/>
        <v>138.90072529532594</v>
      </c>
      <c r="AE64">
        <f>'IDT-1'!E64</f>
        <v>0</v>
      </c>
      <c r="AF64" s="26"/>
      <c r="AG64">
        <f t="shared" si="2"/>
        <v>138.90072529532594</v>
      </c>
      <c r="AI64" s="75">
        <f>PXIL!K64</f>
        <v>0</v>
      </c>
      <c r="AJ64" s="75">
        <f>PXIL!Q64</f>
        <v>0</v>
      </c>
      <c r="AK64" s="75">
        <f>RTM_IEX!K64</f>
        <v>28.96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0.86591079999999998</v>
      </c>
      <c r="O65">
        <f>NDMC_ISGS_exbus!BB65</f>
        <v>66.588888063896789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1.6174566164062285</v>
      </c>
      <c r="AD65">
        <f t="shared" si="1"/>
        <v>181.88309989244593</v>
      </c>
      <c r="AE65">
        <f>'IDT-1'!E65</f>
        <v>0</v>
      </c>
      <c r="AF65" s="26"/>
      <c r="AG65">
        <f t="shared" si="2"/>
        <v>181.88309989244593</v>
      </c>
      <c r="AI65" s="75">
        <f>PXIL!K65</f>
        <v>0</v>
      </c>
      <c r="AJ65" s="75">
        <f>PXIL!Q65</f>
        <v>0</v>
      </c>
      <c r="AK65" s="75">
        <f>RTM_IEX!K65</f>
        <v>33.78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2.0863777089783282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0.77897359999999993</v>
      </c>
      <c r="O66">
        <f>NDMC_ISGS_exbus!BB66</f>
        <v>66.588888063896789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1.5742010511640028</v>
      </c>
      <c r="AD66">
        <f t="shared" si="1"/>
        <v>177.01095031652616</v>
      </c>
      <c r="AE66">
        <f>'IDT-1'!E66</f>
        <v>0</v>
      </c>
      <c r="AF66" s="26"/>
      <c r="AG66">
        <f t="shared" si="2"/>
        <v>177.01095031652616</v>
      </c>
      <c r="AI66" s="75">
        <f>PXIL!K66</f>
        <v>0</v>
      </c>
      <c r="AJ66" s="75">
        <f>PXIL!Q66</f>
        <v>0</v>
      </c>
      <c r="AK66" s="75">
        <f>RTM_IEX!K66</f>
        <v>28.96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0.73194199999999987</v>
      </c>
      <c r="O67">
        <f>NDMC_ISGS_exbus!BB67</f>
        <v>66.701531482080867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1.5711449770316026</v>
      </c>
      <c r="AD67">
        <f t="shared" si="1"/>
        <v>176.66672523924944</v>
      </c>
      <c r="AE67">
        <f>'IDT-1'!E67</f>
        <v>0</v>
      </c>
      <c r="AF67" s="26"/>
      <c r="AG67">
        <f t="shared" si="2"/>
        <v>176.66672523924944</v>
      </c>
      <c r="AI67" s="75">
        <f>PXIL!K67</f>
        <v>0</v>
      </c>
      <c r="AJ67" s="75">
        <f>PXIL!Q67</f>
        <v>0</v>
      </c>
      <c r="AK67" s="75">
        <f>RTM_IEX!K67</f>
        <v>38.61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48.26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0.83557439999999983</v>
      </c>
      <c r="O68">
        <f>NDMC_ISGS_exbus!BB68</f>
        <v>67.303447175580871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1.5773538002544027</v>
      </c>
      <c r="AD68">
        <f t="shared" ref="AD68:AD98" si="4">SUM(B68:AB68,AI68:AR68)-AC68</f>
        <v>177.36606450952664</v>
      </c>
      <c r="AE68">
        <f>'IDT-1'!E68</f>
        <v>0</v>
      </c>
      <c r="AF68" s="26"/>
      <c r="AG68">
        <f t="shared" ref="AG68:AG98" si="5">SUM(AD68:AF68)+AT68</f>
        <v>177.36606450952664</v>
      </c>
      <c r="AI68" s="75">
        <f>PXIL!K68</f>
        <v>0</v>
      </c>
      <c r="AJ68" s="75">
        <f>PXIL!Q68</f>
        <v>0</v>
      </c>
      <c r="AK68" s="75">
        <f>RTM_IEX!K68</f>
        <v>38.61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48.26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0.65762799999999988</v>
      </c>
      <c r="O69">
        <f>NDMC_ISGS_exbus!BB69</f>
        <v>69.14069985338088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1.1983356459593157</v>
      </c>
      <c r="AD69">
        <f t="shared" si="4"/>
        <v>134.6748378575619</v>
      </c>
      <c r="AE69">
        <f>'IDT-1'!E69</f>
        <v>0</v>
      </c>
      <c r="AF69" s="26"/>
      <c r="AG69">
        <f t="shared" si="5"/>
        <v>134.6748378575619</v>
      </c>
      <c r="AI69" s="75">
        <f>PXIL!K69</f>
        <v>0</v>
      </c>
      <c r="AJ69" s="75">
        <f>PXIL!Q69</f>
        <v>0</v>
      </c>
      <c r="AK69" s="75">
        <f>RTM_IEX!K69</f>
        <v>24.13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0.74069679999999982</v>
      </c>
      <c r="O70">
        <f>NDMC_ISGS_exbus!BB70</f>
        <v>69.86333746218088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1.5876098623567558</v>
      </c>
      <c r="AD70">
        <f t="shared" si="4"/>
        <v>178.52127004996444</v>
      </c>
      <c r="AE70">
        <f>'IDT-1'!E70</f>
        <v>0</v>
      </c>
      <c r="AF70" s="26"/>
      <c r="AG70">
        <f t="shared" si="5"/>
        <v>178.52127004996444</v>
      </c>
      <c r="AI70" s="75">
        <f>PXIL!K70</f>
        <v>0</v>
      </c>
      <c r="AJ70" s="75">
        <f>PXIL!Q70</f>
        <v>0</v>
      </c>
      <c r="AK70" s="75">
        <f>RTM_IEX!K70</f>
        <v>38.6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2.0848456501403176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0.82193319999999992</v>
      </c>
      <c r="O71">
        <f>NDMC_ISGS_exbus!BB71</f>
        <v>70.121250779880867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1.5586503798725158</v>
      </c>
      <c r="AD71">
        <f t="shared" si="4"/>
        <v>175.25937925014867</v>
      </c>
      <c r="AE71">
        <f>'IDT-1'!E71</f>
        <v>0</v>
      </c>
      <c r="AF71" s="26"/>
      <c r="AG71">
        <f t="shared" si="5"/>
        <v>175.25937925014867</v>
      </c>
      <c r="AI71" s="75">
        <f>PXIL!K71</f>
        <v>0</v>
      </c>
      <c r="AJ71" s="75">
        <f>PXIL!Q71</f>
        <v>0</v>
      </c>
      <c r="AK71" s="75">
        <f>RTM_IEX!K71</f>
        <v>38.61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44.62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2.0848456501403176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0.85226959999999974</v>
      </c>
      <c r="O72">
        <f>NDMC_ISGS_exbus!BB72</f>
        <v>70.289762200661286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1.5155202406953836</v>
      </c>
      <c r="AD72">
        <f t="shared" si="4"/>
        <v>170.4013572101062</v>
      </c>
      <c r="AE72">
        <f>'IDT-1'!E72</f>
        <v>0</v>
      </c>
      <c r="AF72" s="26"/>
      <c r="AG72">
        <f t="shared" si="5"/>
        <v>170.4013572101062</v>
      </c>
      <c r="AI72" s="75">
        <f>PXIL!K72</f>
        <v>0</v>
      </c>
      <c r="AJ72" s="75">
        <f>PXIL!Q72</f>
        <v>0</v>
      </c>
      <c r="AK72" s="75">
        <f>RTM_IEX!K72</f>
        <v>38.61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39.520000000000003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0.85511999999999988</v>
      </c>
      <c r="O73">
        <f>NDMC_ISGS_exbus!BB73</f>
        <v>71.194277944661295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1.5154970627625834</v>
      </c>
      <c r="AD73">
        <f t="shared" si="4"/>
        <v>170.39874653203901</v>
      </c>
      <c r="AE73">
        <f>'IDT-1'!E73</f>
        <v>0</v>
      </c>
      <c r="AF73" s="26"/>
      <c r="AG73">
        <f t="shared" si="5"/>
        <v>170.39874653203901</v>
      </c>
      <c r="AI73" s="75">
        <f>PXIL!K73</f>
        <v>0</v>
      </c>
      <c r="AJ73" s="75">
        <f>PXIL!Q73</f>
        <v>0</v>
      </c>
      <c r="AK73" s="75">
        <f>RTM_IEX!K73</f>
        <v>28.96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48.26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0.87364759999999997</v>
      </c>
      <c r="O74">
        <f>NDMC_ISGS_exbus!BB74</f>
        <v>73.268551631961287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1.1091377140908234</v>
      </c>
      <c r="AD74">
        <f t="shared" si="4"/>
        <v>124.62790716801078</v>
      </c>
      <c r="AE74">
        <f>'IDT-1'!E74</f>
        <v>0</v>
      </c>
      <c r="AF74" s="26"/>
      <c r="AG74">
        <f t="shared" si="5"/>
        <v>124.62790716801078</v>
      </c>
      <c r="AI74" s="75">
        <f>PXIL!K74</f>
        <v>0</v>
      </c>
      <c r="AJ74" s="75">
        <f>PXIL!Q74</f>
        <v>0</v>
      </c>
      <c r="AK74" s="75">
        <f>RTM_IEX!K74</f>
        <v>19.3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0.87466559999999993</v>
      </c>
      <c r="O75">
        <f>NDMC_ISGS_exbus!BB75</f>
        <v>74.83746746266128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1.4730995340460722</v>
      </c>
      <c r="AD75">
        <f t="shared" si="4"/>
        <v>165.62324307024289</v>
      </c>
      <c r="AE75">
        <f>'IDT-1'!E75</f>
        <v>0</v>
      </c>
      <c r="AF75" s="26"/>
      <c r="AG75">
        <f t="shared" si="5"/>
        <v>165.62324307024289</v>
      </c>
      <c r="AI75" s="75">
        <f>PXIL!K75</f>
        <v>0</v>
      </c>
      <c r="AJ75" s="75">
        <f>PXIL!Q75</f>
        <v>0</v>
      </c>
      <c r="AK75" s="75">
        <f>RTM_IEX!K75</f>
        <v>33.78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34.94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0.87751599999999985</v>
      </c>
      <c r="O76">
        <f>NDMC_ISGS_exbus!BB76</f>
        <v>76.439317111961287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1.4179648944799124</v>
      </c>
      <c r="AD76">
        <f t="shared" si="4"/>
        <v>159.41307775910903</v>
      </c>
      <c r="AE76">
        <f>'IDT-1'!E76</f>
        <v>0</v>
      </c>
      <c r="AF76" s="26"/>
      <c r="AG76">
        <f t="shared" si="5"/>
        <v>159.41307775910903</v>
      </c>
      <c r="AI76" s="75">
        <f>PXIL!K76</f>
        <v>0</v>
      </c>
      <c r="AJ76" s="75">
        <f>PXIL!Q76</f>
        <v>0</v>
      </c>
      <c r="AK76" s="75">
        <f>RTM_IEX!K76</f>
        <v>25.77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35.08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0.80727399999999983</v>
      </c>
      <c r="O77">
        <f>NDMC_ISGS_exbus!BB77</f>
        <v>77.017838687961273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1.3767657547487122</v>
      </c>
      <c r="AD77">
        <f t="shared" si="4"/>
        <v>154.77255647484026</v>
      </c>
      <c r="AE77">
        <f>'IDT-1'!E77</f>
        <v>0</v>
      </c>
      <c r="AF77" s="26"/>
      <c r="AG77">
        <f t="shared" si="5"/>
        <v>154.77255647484026</v>
      </c>
      <c r="AI77" s="75">
        <f>PXIL!K77</f>
        <v>0</v>
      </c>
      <c r="AJ77" s="75">
        <f>PXIL!Q77</f>
        <v>0</v>
      </c>
      <c r="AK77" s="75">
        <f>RTM_IEX!K77</f>
        <v>19.079999999999998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36.58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2.1042095416276894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0.82681959999999977</v>
      </c>
      <c r="O78">
        <f>NDMC_ISGS_exbus!BB78</f>
        <v>77.017838687961273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1.4038657560287122</v>
      </c>
      <c r="AD78">
        <f t="shared" si="4"/>
        <v>157.82500207356026</v>
      </c>
      <c r="AE78">
        <f>'IDT-1'!E78</f>
        <v>0</v>
      </c>
      <c r="AF78" s="26"/>
      <c r="AG78">
        <f t="shared" si="5"/>
        <v>157.82500207356026</v>
      </c>
      <c r="AI78" s="75">
        <f>PXIL!K78</f>
        <v>0</v>
      </c>
      <c r="AJ78" s="75">
        <f>PXIL!Q78</f>
        <v>0</v>
      </c>
      <c r="AK78" s="75">
        <f>RTM_IEX!K78</f>
        <v>18.88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39.840000000000003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2.1042095416276894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0.88545639999999992</v>
      </c>
      <c r="O79">
        <f>NDMC_ISGS_exbus!BB79</f>
        <v>77.017838687961273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0.94563775986871224</v>
      </c>
      <c r="AD79">
        <f t="shared" si="4"/>
        <v>106.21186686972024</v>
      </c>
      <c r="AE79">
        <f>'IDT-1'!E79</f>
        <v>0</v>
      </c>
      <c r="AF79" s="26"/>
      <c r="AG79">
        <f t="shared" si="5"/>
        <v>106.21186686972024</v>
      </c>
      <c r="AI79" s="75">
        <f>PXIL!K79</f>
        <v>0</v>
      </c>
      <c r="AJ79" s="75">
        <f>PXIL!Q79</f>
        <v>0</v>
      </c>
      <c r="AK79" s="75">
        <f>RTM_IEX!K79</f>
        <v>6.59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2.1042095416276894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0.87364759999999997</v>
      </c>
      <c r="O80">
        <f>NDMC_ISGS_exbus!BB80</f>
        <v>77.017838687961273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1.312229842428712</v>
      </c>
      <c r="AD80">
        <f t="shared" si="4"/>
        <v>147.50346598716024</v>
      </c>
      <c r="AE80">
        <f>'IDT-1'!E80</f>
        <v>0</v>
      </c>
      <c r="AF80" s="26"/>
      <c r="AG80">
        <f t="shared" si="5"/>
        <v>147.50346598716024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48.26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2.1042095416276894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0.82783759999999984</v>
      </c>
      <c r="O81">
        <f>NDMC_ISGS_exbus!BB81</f>
        <v>77.017838687961273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1.4816667144287123</v>
      </c>
      <c r="AD81">
        <f t="shared" si="4"/>
        <v>166.58821911516023</v>
      </c>
      <c r="AE81">
        <f>'IDT-1'!E81</f>
        <v>0</v>
      </c>
      <c r="AF81" s="26"/>
      <c r="AG81">
        <f t="shared" si="5"/>
        <v>166.58821911516023</v>
      </c>
      <c r="AI81" s="75">
        <f>PXIL!K81</f>
        <v>0</v>
      </c>
      <c r="AJ81" s="75">
        <f>PXIL!Q81</f>
        <v>0</v>
      </c>
      <c r="AK81" s="75">
        <f>RTM_IEX!K81</f>
        <v>19.3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48.26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2.1042095416276894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0.83557439999999983</v>
      </c>
      <c r="O82">
        <f>NDMC_ISGS_exbus!BB82</f>
        <v>77.017838687961273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1.396814798268712</v>
      </c>
      <c r="AD82">
        <f t="shared" si="4"/>
        <v>157.03080783132023</v>
      </c>
      <c r="AE82">
        <f>'IDT-1'!E82</f>
        <v>0</v>
      </c>
      <c r="AF82" s="26"/>
      <c r="AG82">
        <f t="shared" si="5"/>
        <v>157.03080783132023</v>
      </c>
      <c r="AI82" s="75">
        <f>PXIL!K82</f>
        <v>0</v>
      </c>
      <c r="AJ82" s="75">
        <f>PXIL!Q82</f>
        <v>0</v>
      </c>
      <c r="AK82" s="75">
        <f>RTM_IEX!K82</f>
        <v>19.3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2.1042095416276894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0.8365923999999999</v>
      </c>
      <c r="O83">
        <f>NDMC_ISGS_exbus!BB83</f>
        <v>76.392538870961289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0.89668114383348474</v>
      </c>
      <c r="AD83">
        <f t="shared" si="4"/>
        <v>100.69757166357054</v>
      </c>
      <c r="AE83">
        <f>'IDT-1'!E83</f>
        <v>0</v>
      </c>
      <c r="AF83" s="26"/>
      <c r="AG83">
        <f t="shared" si="5"/>
        <v>100.69757166357054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2.1042095416276894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0.81704679999999985</v>
      </c>
      <c r="O84">
        <f>NDMC_ISGS_exbus!BB84</f>
        <v>76.378075826961293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1.0662218677662849</v>
      </c>
      <c r="AD84">
        <f t="shared" si="4"/>
        <v>119.79402229563775</v>
      </c>
      <c r="AE84">
        <f>'IDT-1'!E84</f>
        <v>0</v>
      </c>
      <c r="AF84" s="26"/>
      <c r="AG84">
        <f t="shared" si="5"/>
        <v>119.79402229563775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2.1042095416276894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0.8365923999999999</v>
      </c>
      <c r="O85">
        <f>NDMC_ISGS_exbus!BB85</f>
        <v>75.969464375288993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1.2327260882715685</v>
      </c>
      <c r="AD85">
        <f t="shared" si="4"/>
        <v>138.54845222346017</v>
      </c>
      <c r="AE85">
        <f>'IDT-1'!E85</f>
        <v>0</v>
      </c>
      <c r="AF85" s="26"/>
      <c r="AG85">
        <f t="shared" si="5"/>
        <v>138.54845222346017</v>
      </c>
      <c r="AI85" s="75">
        <f>PXIL!K85</f>
        <v>0</v>
      </c>
      <c r="AJ85" s="75">
        <f>PXIL!Q85</f>
        <v>0</v>
      </c>
      <c r="AK85" s="75">
        <f>RTM_IEX!K85</f>
        <v>28.96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2.1042095416276894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0.82478359999999984</v>
      </c>
      <c r="O86">
        <f>NDMC_ISGS_exbus!BB86</f>
        <v>75.447803861780869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1.0581035583126972</v>
      </c>
      <c r="AD86">
        <f t="shared" si="4"/>
        <v>118.8796054399109</v>
      </c>
      <c r="AE86">
        <f>'IDT-1'!E86</f>
        <v>0</v>
      </c>
      <c r="AF86" s="26"/>
      <c r="AG86">
        <f t="shared" si="5"/>
        <v>118.8796054399109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2.1042095416276894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0.84921559999999985</v>
      </c>
      <c r="O87">
        <f>NDMC_ISGS_exbus!BB87</f>
        <v>74.529889664780868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1.2200809149790972</v>
      </c>
      <c r="AD87">
        <f t="shared" si="4"/>
        <v>137.12414588624452</v>
      </c>
      <c r="AE87">
        <f>'IDT-1'!E87</f>
        <v>0</v>
      </c>
      <c r="AF87" s="26"/>
      <c r="AG87">
        <f t="shared" si="5"/>
        <v>137.12414588624452</v>
      </c>
      <c r="AI87" s="75">
        <f>PXIL!K87</f>
        <v>0</v>
      </c>
      <c r="AJ87" s="75">
        <f>PXIL!Q87</f>
        <v>0</v>
      </c>
      <c r="AK87" s="75">
        <f>RTM_IEX!K87</f>
        <v>19.3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2.1042095416276894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0.89706159999999979</v>
      </c>
      <c r="O88">
        <f>NDMC_ISGS_exbus!BB88</f>
        <v>71.692617367180858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0.85223793800584446</v>
      </c>
      <c r="AD88">
        <f t="shared" si="4"/>
        <v>95.691650570802693</v>
      </c>
      <c r="AE88">
        <f>'IDT-1'!E88</f>
        <v>0</v>
      </c>
      <c r="AF88" s="26"/>
      <c r="AG88">
        <f t="shared" si="5"/>
        <v>95.691650570802693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2.1042095416276894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0.91090639999999989</v>
      </c>
      <c r="O89">
        <f>NDMC_ISGS_exbus!BB89</f>
        <v>70.949143925280879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0.84581720595712473</v>
      </c>
      <c r="AD89">
        <f t="shared" si="4"/>
        <v>94.968442660951439</v>
      </c>
      <c r="AE89">
        <f>'IDT-1'!E89</f>
        <v>0</v>
      </c>
      <c r="AF89" s="26"/>
      <c r="AG89">
        <f t="shared" si="5"/>
        <v>94.968442660951439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2.1042095416276894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0.86387479999999994</v>
      </c>
      <c r="O90">
        <f>NDMC_ISGS_exbus!BB90</f>
        <v>69.689617145080888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1.0891674922113648</v>
      </c>
      <c r="AD90">
        <f t="shared" si="4"/>
        <v>122.3785339944972</v>
      </c>
      <c r="AE90">
        <f>'IDT-1'!E90</f>
        <v>0</v>
      </c>
      <c r="AF90" s="26"/>
      <c r="AG90">
        <f t="shared" si="5"/>
        <v>122.3785339944972</v>
      </c>
      <c r="AI90" s="75">
        <f>PXIL!K90</f>
        <v>0</v>
      </c>
      <c r="AJ90" s="75">
        <f>PXIL!Q90</f>
        <v>0</v>
      </c>
      <c r="AK90" s="75">
        <f>RTM_IEX!K90</f>
        <v>28.96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2.1042095416276894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0.85797040000000002</v>
      </c>
      <c r="O91">
        <f>NDMC_ISGS_exbus!BB91</f>
        <v>69.504492141680871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0.9600624334614446</v>
      </c>
      <c r="AD91">
        <f t="shared" si="4"/>
        <v>107.83660964984711</v>
      </c>
      <c r="AE91">
        <f>'IDT-1'!E91</f>
        <v>0</v>
      </c>
      <c r="AF91" s="26"/>
      <c r="AG91">
        <f t="shared" si="5"/>
        <v>107.83660964984711</v>
      </c>
      <c r="AI91" s="75">
        <f>PXIL!K91</f>
        <v>0</v>
      </c>
      <c r="AJ91" s="75">
        <f>PXIL!Q91</f>
        <v>0</v>
      </c>
      <c r="AK91" s="75">
        <f>RTM_IEX!K91</f>
        <v>14.48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2.1042095416276894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0.90988839999999993</v>
      </c>
      <c r="O92">
        <f>NDMC_ISGS_exbus!BB92</f>
        <v>69.504492141680871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1.0454393118614447</v>
      </c>
      <c r="AD92">
        <f t="shared" si="4"/>
        <v>117.4531507714471</v>
      </c>
      <c r="AE92">
        <f>'IDT-1'!E92</f>
        <v>0</v>
      </c>
      <c r="AF92" s="26"/>
      <c r="AG92">
        <f t="shared" si="5"/>
        <v>117.4531507714471</v>
      </c>
      <c r="AI92" s="75">
        <f>PXIL!K92</f>
        <v>0</v>
      </c>
      <c r="AJ92" s="75">
        <f>PXIL!Q92</f>
        <v>0</v>
      </c>
      <c r="AK92" s="75">
        <f>RTM_IEX!K92</f>
        <v>24.13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2.1042095416276894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0.86692879999999994</v>
      </c>
      <c r="O93">
        <f>NDMC_ISGS_exbus!BB93</f>
        <v>69.148943348080863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0.82958843799776449</v>
      </c>
      <c r="AD93">
        <f t="shared" si="4"/>
        <v>93.14049325171078</v>
      </c>
      <c r="AE93">
        <f>'IDT-1'!E93</f>
        <v>0</v>
      </c>
      <c r="AF93" s="26"/>
      <c r="AG93">
        <f t="shared" si="5"/>
        <v>93.14049325171078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2.1042095416276894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0.89522919999999984</v>
      </c>
      <c r="O94">
        <f>NDMC_ISGS_exbus!BB94</f>
        <v>68.209991399780876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0.82157470437272473</v>
      </c>
      <c r="AD94">
        <f t="shared" si="4"/>
        <v>92.237855437035833</v>
      </c>
      <c r="AE94">
        <f>'IDT-1'!E94</f>
        <v>0</v>
      </c>
      <c r="AF94" s="26"/>
      <c r="AG94">
        <f t="shared" si="5"/>
        <v>92.237855437035833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2.1042095416276894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0.88342039999999999</v>
      </c>
      <c r="O95">
        <f>NDMC_ISGS_exbus!BB95</f>
        <v>67.704140387580878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0.81701929802536466</v>
      </c>
      <c r="AD95">
        <f t="shared" si="4"/>
        <v>91.724751031183189</v>
      </c>
      <c r="AE95">
        <f>'IDT-1'!E95</f>
        <v>0</v>
      </c>
      <c r="AF95" s="26"/>
      <c r="AG95">
        <f t="shared" si="5"/>
        <v>91.724751031183189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2.1042095416276894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0.85023359999999981</v>
      </c>
      <c r="O96">
        <f>NDMC_ISGS_exbus!BB96</f>
        <v>67.165804988180881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1.0667499026706446</v>
      </c>
      <c r="AD96">
        <f t="shared" si="4"/>
        <v>119.85349822713792</v>
      </c>
      <c r="AE96">
        <f>'IDT-1'!E96</f>
        <v>0</v>
      </c>
      <c r="AF96" s="26"/>
      <c r="AG96">
        <f t="shared" si="5"/>
        <v>119.85349822713792</v>
      </c>
      <c r="AI96" s="75">
        <f>PXIL!K96</f>
        <v>0</v>
      </c>
      <c r="AJ96" s="75">
        <f>PXIL!Q96</f>
        <v>0</v>
      </c>
      <c r="AK96" s="75">
        <f>RTM_IEX!K96</f>
        <v>28.95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2.1042095416276894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0.81501079999999992</v>
      </c>
      <c r="O97">
        <f>NDMC_ISGS_exbus!BB97</f>
        <v>66.675956718580878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0.81098530281253722</v>
      </c>
      <c r="AD97">
        <f t="shared" si="4"/>
        <v>91.045103752211077</v>
      </c>
      <c r="AE97">
        <f>'IDT-1'!E97</f>
        <v>0</v>
      </c>
      <c r="AF97" s="26"/>
      <c r="AG97">
        <f t="shared" si="5"/>
        <v>91.045103752211077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2.1042095416276894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0.84819759999999988</v>
      </c>
      <c r="O98">
        <f>NDMC_ISGS_exbus!BB98</f>
        <v>66.684382727580882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0.81135149553173724</v>
      </c>
      <c r="AD98">
        <f t="shared" si="4"/>
        <v>91.086350368491878</v>
      </c>
      <c r="AE98">
        <f>'IDT-1'!E98</f>
        <v>0</v>
      </c>
      <c r="AF98" s="26"/>
      <c r="AG98">
        <f t="shared" si="5"/>
        <v>91.086350368491878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4.861911163531351E-2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0.46398789060691581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2.0906564199999995E-2</v>
      </c>
      <c r="O99">
        <f t="shared" si="6"/>
        <v>1.6645759760430499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2.7587988476646886E-2</v>
      </c>
      <c r="AD99">
        <f t="shared" si="6"/>
        <v>2.9745890540086317</v>
      </c>
      <c r="AE99">
        <f t="shared" si="6"/>
        <v>0</v>
      </c>
      <c r="AG99">
        <f t="shared" si="6"/>
        <v>2.9745890540086317</v>
      </c>
      <c r="AI99">
        <f t="shared" si="6"/>
        <v>0</v>
      </c>
      <c r="AJ99">
        <f t="shared" si="6"/>
        <v>0</v>
      </c>
      <c r="AK99">
        <f t="shared" si="6"/>
        <v>0.34694999999999998</v>
      </c>
      <c r="AL99">
        <f t="shared" si="6"/>
        <v>-6.25E-2</v>
      </c>
      <c r="AM99">
        <f t="shared" si="6"/>
        <v>0</v>
      </c>
      <c r="AN99">
        <f t="shared" si="6"/>
        <v>0</v>
      </c>
      <c r="AO99">
        <f t="shared" si="6"/>
        <v>0.45819749999999987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5.1030276376093688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0.11856498703662831</v>
      </c>
      <c r="AD3">
        <f>SUM(B3:AB3,AI3:AR3)-AC3</f>
        <v>13.29446265057274</v>
      </c>
      <c r="AE3">
        <f>'IDT-1'!D3</f>
        <v>0</v>
      </c>
      <c r="AF3" s="26"/>
      <c r="AG3">
        <f>SUM(AD3:AF3)</f>
        <v>13.29446265057274</v>
      </c>
      <c r="AI3" s="75">
        <f>PXIL!L3</f>
        <v>0</v>
      </c>
      <c r="AJ3" s="75">
        <f>PXIL!R3</f>
        <v>0</v>
      </c>
      <c r="AK3" s="75">
        <f>RTM_IEX!L3</f>
        <v>4.34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5.1030276376093688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0.11856498703662831</v>
      </c>
      <c r="AD4">
        <f t="shared" ref="AD4:AD67" si="1">SUM(B4:AB4,AI4:AR4)-AC4</f>
        <v>13.29446265057274</v>
      </c>
      <c r="AE4">
        <f>'IDT-1'!D4</f>
        <v>0</v>
      </c>
      <c r="AF4" s="26"/>
      <c r="AG4">
        <f t="shared" ref="AG4:AG67" si="2">SUM(AD4:AF4)</f>
        <v>13.29446265057274</v>
      </c>
      <c r="AI4" s="75">
        <f>PXIL!L4</f>
        <v>0</v>
      </c>
      <c r="AJ4" s="75">
        <f>PXIL!R4</f>
        <v>0</v>
      </c>
      <c r="AK4" s="75">
        <f>RTM_IEX!L4</f>
        <v>4.34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5.1030276376093688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0.11856498703662831</v>
      </c>
      <c r="AD5">
        <f t="shared" si="1"/>
        <v>13.29446265057274</v>
      </c>
      <c r="AE5">
        <f>'IDT-1'!D5</f>
        <v>0</v>
      </c>
      <c r="AF5" s="26"/>
      <c r="AG5">
        <f t="shared" si="2"/>
        <v>13.29446265057274</v>
      </c>
      <c r="AI5" s="75">
        <f>PXIL!L5</f>
        <v>0</v>
      </c>
      <c r="AJ5" s="75">
        <f>PXIL!R5</f>
        <v>0</v>
      </c>
      <c r="AK5" s="75">
        <f>RTM_IEX!L5</f>
        <v>4.34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0.11766038076840001</v>
      </c>
      <c r="AD6">
        <f t="shared" si="1"/>
        <v>13.192571089996841</v>
      </c>
      <c r="AE6">
        <f>'IDT-1'!D6</f>
        <v>0</v>
      </c>
      <c r="AF6" s="26"/>
      <c r="AG6">
        <f t="shared" si="2"/>
        <v>13.192571089996841</v>
      </c>
      <c r="AI6" s="75">
        <f>PXIL!L6</f>
        <v>0</v>
      </c>
      <c r="AJ6" s="75">
        <f>PXIL!R6</f>
        <v>0</v>
      </c>
      <c r="AK6" s="75">
        <f>RTM_IEX!L6</f>
        <v>4.34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0.14907638076840002</v>
      </c>
      <c r="AD7">
        <f t="shared" si="1"/>
        <v>16.731155089996843</v>
      </c>
      <c r="AE7">
        <f>'IDT-1'!D7</f>
        <v>0</v>
      </c>
      <c r="AF7" s="26"/>
      <c r="AG7">
        <f t="shared" si="2"/>
        <v>16.731155089996843</v>
      </c>
      <c r="AI7" s="75">
        <f>PXIL!L7</f>
        <v>0</v>
      </c>
      <c r="AJ7" s="75">
        <f>PXIL!R7</f>
        <v>0</v>
      </c>
      <c r="AK7" s="75">
        <f>RTM_IEX!L7</f>
        <v>7.91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8.8004380768400003E-2</v>
      </c>
      <c r="AD8">
        <f t="shared" si="1"/>
        <v>9.8522270899968429</v>
      </c>
      <c r="AE8">
        <f>'IDT-1'!D8</f>
        <v>0</v>
      </c>
      <c r="AF8" s="26"/>
      <c r="AG8">
        <f t="shared" si="2"/>
        <v>9.8522270899968429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0.10921238076840001</v>
      </c>
      <c r="AD9">
        <f t="shared" si="1"/>
        <v>12.241019089996842</v>
      </c>
      <c r="AE9">
        <f>'IDT-1'!D9</f>
        <v>0</v>
      </c>
      <c r="AF9" s="26"/>
      <c r="AG9">
        <f t="shared" si="2"/>
        <v>12.241019089996842</v>
      </c>
      <c r="AI9" s="75">
        <f>PXIL!L9</f>
        <v>0</v>
      </c>
      <c r="AJ9" s="75">
        <f>PXIL!R9</f>
        <v>0</v>
      </c>
      <c r="AK9" s="75">
        <f>RTM_IEX!L9</f>
        <v>3.38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0.10921238076840001</v>
      </c>
      <c r="AD10">
        <f t="shared" si="1"/>
        <v>12.241019089996842</v>
      </c>
      <c r="AE10">
        <f>'IDT-1'!D10</f>
        <v>0</v>
      </c>
      <c r="AF10" s="26"/>
      <c r="AG10">
        <f t="shared" si="2"/>
        <v>12.241019089996842</v>
      </c>
      <c r="AI10" s="75">
        <f>PXIL!L10</f>
        <v>0</v>
      </c>
      <c r="AJ10" s="75">
        <f>PXIL!R10</f>
        <v>0</v>
      </c>
      <c r="AK10" s="75">
        <f>RTM_IEX!L10</f>
        <v>3.38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0.10921238076840001</v>
      </c>
      <c r="AD11">
        <f t="shared" si="1"/>
        <v>12.241019089996842</v>
      </c>
      <c r="AE11">
        <f>'IDT-1'!D11</f>
        <v>0</v>
      </c>
      <c r="AF11" s="26"/>
      <c r="AG11">
        <f t="shared" si="2"/>
        <v>12.241019089996842</v>
      </c>
      <c r="AI11" s="75">
        <f>PXIL!L11</f>
        <v>0</v>
      </c>
      <c r="AJ11" s="75">
        <f>PXIL!R11</f>
        <v>0</v>
      </c>
      <c r="AK11" s="75">
        <f>RTM_IEX!L11</f>
        <v>3.38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0.10921238076840001</v>
      </c>
      <c r="AD12">
        <f t="shared" si="1"/>
        <v>12.241019089996842</v>
      </c>
      <c r="AE12">
        <f>'IDT-1'!D12</f>
        <v>0</v>
      </c>
      <c r="AF12" s="26"/>
      <c r="AG12">
        <f t="shared" si="2"/>
        <v>12.241019089996842</v>
      </c>
      <c r="AI12" s="75">
        <f>PXIL!L12</f>
        <v>0</v>
      </c>
      <c r="AJ12" s="75">
        <f>PXIL!R12</f>
        <v>0</v>
      </c>
      <c r="AK12" s="75">
        <f>RTM_IEX!L12</f>
        <v>3.38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0.14740438076840001</v>
      </c>
      <c r="AD13">
        <f t="shared" si="1"/>
        <v>16.542827089996841</v>
      </c>
      <c r="AE13">
        <f>'IDT-1'!D13</f>
        <v>0</v>
      </c>
      <c r="AF13" s="26"/>
      <c r="AG13">
        <f t="shared" si="2"/>
        <v>16.542827089996841</v>
      </c>
      <c r="AI13" s="75">
        <f>PXIL!L13</f>
        <v>0</v>
      </c>
      <c r="AJ13" s="75">
        <f>PXIL!R13</f>
        <v>0</v>
      </c>
      <c r="AK13" s="75">
        <f>RTM_IEX!L13</f>
        <v>7.72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8.6244380768400006E-2</v>
      </c>
      <c r="AD14">
        <f t="shared" si="1"/>
        <v>9.653987089996841</v>
      </c>
      <c r="AE14">
        <f>'IDT-1'!D14</f>
        <v>0</v>
      </c>
      <c r="AF14" s="26"/>
      <c r="AG14">
        <f t="shared" si="2"/>
        <v>9.653987089996841</v>
      </c>
      <c r="AI14" s="75">
        <f>PXIL!L14</f>
        <v>0</v>
      </c>
      <c r="AJ14" s="75">
        <f>PXIL!R14</f>
        <v>0</v>
      </c>
      <c r="AK14" s="75">
        <f>RTM_IEX!L14</f>
        <v>0.77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0.1075403807684</v>
      </c>
      <c r="AD15">
        <f t="shared" si="1"/>
        <v>12.052691089996841</v>
      </c>
      <c r="AE15">
        <f>'IDT-1'!D15</f>
        <v>0</v>
      </c>
      <c r="AF15" s="26"/>
      <c r="AG15">
        <f t="shared" si="2"/>
        <v>12.052691089996841</v>
      </c>
      <c r="AI15" s="75">
        <f>PXIL!L15</f>
        <v>0</v>
      </c>
      <c r="AJ15" s="75">
        <f>PXIL!R15</f>
        <v>0</v>
      </c>
      <c r="AK15" s="75">
        <f>RTM_IEX!L15</f>
        <v>3.19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0.1075403807684</v>
      </c>
      <c r="AD16">
        <f t="shared" si="1"/>
        <v>12.052691089996841</v>
      </c>
      <c r="AE16">
        <f>'IDT-1'!D16</f>
        <v>0</v>
      </c>
      <c r="AF16" s="26"/>
      <c r="AG16">
        <f t="shared" si="2"/>
        <v>12.052691089996841</v>
      </c>
      <c r="AI16" s="75">
        <f>PXIL!L16</f>
        <v>0</v>
      </c>
      <c r="AJ16" s="75">
        <f>PXIL!R16</f>
        <v>0</v>
      </c>
      <c r="AK16" s="75">
        <f>RTM_IEX!L16</f>
        <v>3.19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0.1075403807684</v>
      </c>
      <c r="AD17">
        <f t="shared" si="1"/>
        <v>12.052691089996841</v>
      </c>
      <c r="AE17">
        <f>'IDT-1'!D17</f>
        <v>0</v>
      </c>
      <c r="AF17" s="26"/>
      <c r="AG17">
        <f t="shared" si="2"/>
        <v>12.052691089996841</v>
      </c>
      <c r="AI17" s="75">
        <f>PXIL!L17</f>
        <v>0</v>
      </c>
      <c r="AJ17" s="75">
        <f>PXIL!R17</f>
        <v>0</v>
      </c>
      <c r="AK17" s="75">
        <f>RTM_IEX!L17</f>
        <v>3.19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0.1075403807684</v>
      </c>
      <c r="AD18">
        <f t="shared" si="1"/>
        <v>12.052691089996841</v>
      </c>
      <c r="AE18">
        <f>'IDT-1'!D18</f>
        <v>0</v>
      </c>
      <c r="AF18" s="26"/>
      <c r="AG18">
        <f t="shared" si="2"/>
        <v>12.052691089996841</v>
      </c>
      <c r="AI18" s="75">
        <f>PXIL!L18</f>
        <v>0</v>
      </c>
      <c r="AJ18" s="75">
        <f>PXIL!R18</f>
        <v>0</v>
      </c>
      <c r="AK18" s="75">
        <f>RTM_IEX!L18</f>
        <v>3.19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0.1508363807684</v>
      </c>
      <c r="AD19">
        <f t="shared" si="1"/>
        <v>16.929395089996842</v>
      </c>
      <c r="AE19">
        <f>'IDT-1'!D19</f>
        <v>0</v>
      </c>
      <c r="AF19" s="26"/>
      <c r="AG19">
        <f t="shared" si="2"/>
        <v>16.929395089996842</v>
      </c>
      <c r="AI19" s="75">
        <f>PXIL!L19</f>
        <v>0</v>
      </c>
      <c r="AJ19" s="75">
        <f>PXIL!R19</f>
        <v>0</v>
      </c>
      <c r="AK19" s="75">
        <f>RTM_IEX!L19</f>
        <v>8.11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9.4780380768400008E-2</v>
      </c>
      <c r="AD20">
        <f t="shared" si="1"/>
        <v>10.615451089996842</v>
      </c>
      <c r="AE20">
        <f>'IDT-1'!D20</f>
        <v>0</v>
      </c>
      <c r="AF20" s="26"/>
      <c r="AG20">
        <f t="shared" si="2"/>
        <v>10.615451089996842</v>
      </c>
      <c r="AI20" s="75">
        <f>PXIL!L20</f>
        <v>0</v>
      </c>
      <c r="AJ20" s="75">
        <f>PXIL!R20</f>
        <v>0</v>
      </c>
      <c r="AK20" s="75">
        <f>RTM_IEX!L20</f>
        <v>1.74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0.11766038076840001</v>
      </c>
      <c r="AD21">
        <f t="shared" si="1"/>
        <v>13.192571089996841</v>
      </c>
      <c r="AE21">
        <f>'IDT-1'!D21</f>
        <v>0</v>
      </c>
      <c r="AF21" s="26"/>
      <c r="AG21">
        <f t="shared" si="2"/>
        <v>13.192571089996841</v>
      </c>
      <c r="AI21" s="75">
        <f>PXIL!L21</f>
        <v>0</v>
      </c>
      <c r="AJ21" s="75">
        <f>PXIL!R21</f>
        <v>0</v>
      </c>
      <c r="AK21" s="75">
        <f>RTM_IEX!L21</f>
        <v>4.34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0.11766038076840001</v>
      </c>
      <c r="AD22">
        <f t="shared" si="1"/>
        <v>13.192571089996841</v>
      </c>
      <c r="AE22">
        <f>'IDT-1'!D22</f>
        <v>0</v>
      </c>
      <c r="AF22" s="26"/>
      <c r="AG22">
        <f t="shared" si="2"/>
        <v>13.192571089996841</v>
      </c>
      <c r="AI22" s="75">
        <f>PXIL!L22</f>
        <v>0</v>
      </c>
      <c r="AJ22" s="75">
        <f>PXIL!R22</f>
        <v>0</v>
      </c>
      <c r="AK22" s="75">
        <f>RTM_IEX!L22</f>
        <v>4.34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0.1219723807684</v>
      </c>
      <c r="AD23">
        <f t="shared" si="1"/>
        <v>13.678259089996843</v>
      </c>
      <c r="AE23">
        <f>'IDT-1'!D23</f>
        <v>0</v>
      </c>
      <c r="AF23" s="26"/>
      <c r="AG23">
        <f t="shared" si="2"/>
        <v>13.678259089996843</v>
      </c>
      <c r="AI23" s="75">
        <f>PXIL!L23</f>
        <v>0</v>
      </c>
      <c r="AJ23" s="75">
        <f>PXIL!R23</f>
        <v>0</v>
      </c>
      <c r="AK23" s="75">
        <f>RTM_IEX!L23</f>
        <v>4.83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0.12619638076840001</v>
      </c>
      <c r="AD24">
        <f t="shared" si="1"/>
        <v>14.154035089996841</v>
      </c>
      <c r="AE24">
        <f>'IDT-1'!D24</f>
        <v>0</v>
      </c>
      <c r="AF24" s="26"/>
      <c r="AG24">
        <f t="shared" si="2"/>
        <v>14.154035089996841</v>
      </c>
      <c r="AI24" s="75">
        <f>PXIL!L24</f>
        <v>0</v>
      </c>
      <c r="AJ24" s="75">
        <f>PXIL!R24</f>
        <v>0</v>
      </c>
      <c r="AK24" s="75">
        <f>RTM_IEX!L24</f>
        <v>5.31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0.16861238076840002</v>
      </c>
      <c r="AD25">
        <f t="shared" si="1"/>
        <v>18.931619089996843</v>
      </c>
      <c r="AE25">
        <f>'IDT-1'!D25</f>
        <v>0</v>
      </c>
      <c r="AF25" s="26"/>
      <c r="AG25">
        <f t="shared" si="2"/>
        <v>18.931619089996843</v>
      </c>
      <c r="AI25" s="75">
        <f>PXIL!L25</f>
        <v>0</v>
      </c>
      <c r="AJ25" s="75">
        <f>PXIL!R25</f>
        <v>0</v>
      </c>
      <c r="AK25" s="75">
        <f>RTM_IEX!L25</f>
        <v>10.130000000000001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0.1134363807684</v>
      </c>
      <c r="AD26">
        <f t="shared" si="1"/>
        <v>12.716795089996841</v>
      </c>
      <c r="AE26">
        <f>'IDT-1'!D26</f>
        <v>0</v>
      </c>
      <c r="AF26" s="26"/>
      <c r="AG26">
        <f t="shared" si="2"/>
        <v>12.716795089996841</v>
      </c>
      <c r="AI26" s="75">
        <f>PXIL!L26</f>
        <v>0</v>
      </c>
      <c r="AJ26" s="75">
        <f>PXIL!R26</f>
        <v>0</v>
      </c>
      <c r="AK26" s="75">
        <f>RTM_IEX!L26</f>
        <v>3.86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0.14229834382566586</v>
      </c>
      <c r="AD27">
        <f t="shared" si="1"/>
        <v>15.967701656174334</v>
      </c>
      <c r="AE27">
        <f>'IDT-1'!D27</f>
        <v>0</v>
      </c>
      <c r="AF27" s="26"/>
      <c r="AG27">
        <f t="shared" si="2"/>
        <v>15.967701656174334</v>
      </c>
      <c r="AI27" s="75">
        <f>PXIL!L27</f>
        <v>0</v>
      </c>
      <c r="AJ27" s="75">
        <f>PXIL!R27</f>
        <v>0</v>
      </c>
      <c r="AK27" s="75">
        <f>RTM_IEX!L27</f>
        <v>7.14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0.14405834382566585</v>
      </c>
      <c r="AD28">
        <f t="shared" si="1"/>
        <v>16.165941656174333</v>
      </c>
      <c r="AE28">
        <f>'IDT-1'!D28</f>
        <v>0</v>
      </c>
      <c r="AF28" s="26"/>
      <c r="AG28">
        <f t="shared" si="2"/>
        <v>16.165941656174333</v>
      </c>
      <c r="AI28" s="75">
        <f>PXIL!L28</f>
        <v>0</v>
      </c>
      <c r="AJ28" s="75">
        <f>PXIL!R28</f>
        <v>0</v>
      </c>
      <c r="AK28" s="75">
        <f>RTM_IEX!L28</f>
        <v>7.34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0.15083434382566585</v>
      </c>
      <c r="AD29">
        <f t="shared" si="1"/>
        <v>16.929165656174334</v>
      </c>
      <c r="AE29">
        <f>'IDT-1'!D29</f>
        <v>0</v>
      </c>
      <c r="AF29" s="26"/>
      <c r="AG29">
        <f t="shared" si="2"/>
        <v>16.929165656174334</v>
      </c>
      <c r="AI29" s="75">
        <f>PXIL!L29</f>
        <v>0</v>
      </c>
      <c r="AJ29" s="75">
        <f>PXIL!R29</f>
        <v>0</v>
      </c>
      <c r="AK29" s="75">
        <f>RTM_IEX!L29</f>
        <v>8.11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0.15417834382566586</v>
      </c>
      <c r="AD30">
        <f t="shared" si="1"/>
        <v>17.305821656174334</v>
      </c>
      <c r="AE30">
        <f>'IDT-1'!D30</f>
        <v>0</v>
      </c>
      <c r="AF30" s="26"/>
      <c r="AG30">
        <f t="shared" si="2"/>
        <v>17.305821656174334</v>
      </c>
      <c r="AI30" s="75">
        <f>PXIL!L30</f>
        <v>0</v>
      </c>
      <c r="AJ30" s="75">
        <f>PXIL!R30</f>
        <v>0</v>
      </c>
      <c r="AK30" s="75">
        <f>RTM_IEX!L30</f>
        <v>8.49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0.20090634382566588</v>
      </c>
      <c r="AD31">
        <f t="shared" si="1"/>
        <v>22.569093656174335</v>
      </c>
      <c r="AE31">
        <f>'IDT-1'!D31</f>
        <v>0</v>
      </c>
      <c r="AF31" s="26"/>
      <c r="AG31">
        <f t="shared" si="2"/>
        <v>22.569093656174335</v>
      </c>
      <c r="AI31" s="75">
        <f>PXIL!L31</f>
        <v>0</v>
      </c>
      <c r="AJ31" s="75">
        <f>PXIL!R31</f>
        <v>0</v>
      </c>
      <c r="AK31" s="75">
        <f>RTM_IEX!L31</f>
        <v>13.8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0.15162634382566587</v>
      </c>
      <c r="AD32">
        <f t="shared" si="1"/>
        <v>17.018373656174333</v>
      </c>
      <c r="AE32">
        <f>'IDT-1'!D32</f>
        <v>0</v>
      </c>
      <c r="AF32" s="26"/>
      <c r="AG32">
        <f t="shared" si="2"/>
        <v>17.018373656174333</v>
      </c>
      <c r="AI32" s="75">
        <f>PXIL!L32</f>
        <v>0</v>
      </c>
      <c r="AJ32" s="75">
        <f>PXIL!R32</f>
        <v>0</v>
      </c>
      <c r="AK32" s="75">
        <f>RTM_IEX!L32</f>
        <v>8.1999999999999993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0.17292234382566585</v>
      </c>
      <c r="AD33">
        <f t="shared" si="1"/>
        <v>19.417077656174332</v>
      </c>
      <c r="AE33">
        <f>'IDT-1'!D33</f>
        <v>0</v>
      </c>
      <c r="AF33" s="26"/>
      <c r="AG33">
        <f t="shared" si="2"/>
        <v>19.417077656174332</v>
      </c>
      <c r="AI33" s="75">
        <f>PXIL!L33</f>
        <v>0</v>
      </c>
      <c r="AJ33" s="75">
        <f>PXIL!R33</f>
        <v>0</v>
      </c>
      <c r="AK33" s="75">
        <f>RTM_IEX!L33</f>
        <v>10.62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7.9466343825665864E-2</v>
      </c>
      <c r="AD34">
        <f t="shared" si="1"/>
        <v>8.8905336561743322</v>
      </c>
      <c r="AE34">
        <f>'IDT-1'!D34</f>
        <v>0</v>
      </c>
      <c r="AF34" s="26"/>
      <c r="AG34">
        <f t="shared" si="2"/>
        <v>8.8905336561743322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7.9466343825665864E-2</v>
      </c>
      <c r="AD35">
        <f t="shared" si="1"/>
        <v>8.8905336561743322</v>
      </c>
      <c r="AE35">
        <f>'IDT-1'!D35</f>
        <v>0</v>
      </c>
      <c r="AF35" s="26"/>
      <c r="AG35">
        <f t="shared" si="2"/>
        <v>8.8905336561743322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7.9466343825665864E-2</v>
      </c>
      <c r="AD36">
        <f t="shared" si="1"/>
        <v>8.8905336561743322</v>
      </c>
      <c r="AE36">
        <f>'IDT-1'!D36</f>
        <v>0</v>
      </c>
      <c r="AF36" s="26"/>
      <c r="AG36">
        <f t="shared" si="2"/>
        <v>8.8905336561743322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0.24930634382566588</v>
      </c>
      <c r="AD37">
        <f t="shared" si="1"/>
        <v>28.020693656174334</v>
      </c>
      <c r="AE37">
        <f>'IDT-1'!D37</f>
        <v>0</v>
      </c>
      <c r="AF37" s="26"/>
      <c r="AG37">
        <f t="shared" si="2"/>
        <v>28.020693656174334</v>
      </c>
      <c r="AI37" s="75">
        <f>PXIL!L37</f>
        <v>0</v>
      </c>
      <c r="AJ37" s="75">
        <f>PXIL!R37</f>
        <v>0</v>
      </c>
      <c r="AK37" s="75">
        <f>RTM_IEX!L37</f>
        <v>19.3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0.17116234382566586</v>
      </c>
      <c r="AD38">
        <f t="shared" si="1"/>
        <v>19.218837656174333</v>
      </c>
      <c r="AE38">
        <f>'IDT-1'!D38</f>
        <v>0</v>
      </c>
      <c r="AF38" s="26"/>
      <c r="AG38">
        <f t="shared" si="2"/>
        <v>19.218837656174333</v>
      </c>
      <c r="AI38" s="75">
        <f>PXIL!L38</f>
        <v>0</v>
      </c>
      <c r="AJ38" s="75">
        <f>PXIL!R38</f>
        <v>0</v>
      </c>
      <c r="AK38" s="75">
        <f>RTM_IEX!L38</f>
        <v>10.42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0.18990634382566587</v>
      </c>
      <c r="AD39">
        <f t="shared" si="1"/>
        <v>21.330093656174334</v>
      </c>
      <c r="AE39">
        <f>'IDT-1'!D39</f>
        <v>0</v>
      </c>
      <c r="AF39" s="26"/>
      <c r="AG39">
        <f t="shared" si="2"/>
        <v>21.330093656174334</v>
      </c>
      <c r="AI39" s="75">
        <f>PXIL!L39</f>
        <v>0</v>
      </c>
      <c r="AJ39" s="75">
        <f>PXIL!R39</f>
        <v>0</v>
      </c>
      <c r="AK39" s="75">
        <f>RTM_IEX!L39</f>
        <v>12.55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0.18990634382566587</v>
      </c>
      <c r="AD40">
        <f t="shared" si="1"/>
        <v>21.330093656174334</v>
      </c>
      <c r="AE40">
        <f>'IDT-1'!D40</f>
        <v>0</v>
      </c>
      <c r="AF40" s="26"/>
      <c r="AG40">
        <f t="shared" si="2"/>
        <v>21.330093656174334</v>
      </c>
      <c r="AI40" s="75">
        <f>PXIL!L40</f>
        <v>0</v>
      </c>
      <c r="AJ40" s="75">
        <f>PXIL!R40</f>
        <v>0</v>
      </c>
      <c r="AK40" s="75">
        <f>RTM_IEX!L40</f>
        <v>12.55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0.18990634382566587</v>
      </c>
      <c r="AD41">
        <f t="shared" si="1"/>
        <v>21.330093656174334</v>
      </c>
      <c r="AE41">
        <f>'IDT-1'!D41</f>
        <v>0</v>
      </c>
      <c r="AF41" s="26"/>
      <c r="AG41">
        <f t="shared" si="2"/>
        <v>21.330093656174334</v>
      </c>
      <c r="AI41" s="75">
        <f>PXIL!L41</f>
        <v>0</v>
      </c>
      <c r="AJ41" s="75">
        <f>PXIL!R41</f>
        <v>0</v>
      </c>
      <c r="AK41" s="75">
        <f>RTM_IEX!L41</f>
        <v>12.55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0.18990634382566587</v>
      </c>
      <c r="AD42">
        <f t="shared" si="1"/>
        <v>21.330093656174334</v>
      </c>
      <c r="AE42">
        <f>'IDT-1'!D42</f>
        <v>0</v>
      </c>
      <c r="AF42" s="26"/>
      <c r="AG42">
        <f t="shared" si="2"/>
        <v>21.330093656174334</v>
      </c>
      <c r="AI42" s="75">
        <f>PXIL!L42</f>
        <v>0</v>
      </c>
      <c r="AJ42" s="75">
        <f>PXIL!R42</f>
        <v>0</v>
      </c>
      <c r="AK42" s="75">
        <f>RTM_IEX!L42</f>
        <v>12.55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0.24341238076839999</v>
      </c>
      <c r="AD43">
        <f t="shared" si="1"/>
        <v>27.35681908999684</v>
      </c>
      <c r="AE43">
        <f>'IDT-1'!D43</f>
        <v>0</v>
      </c>
      <c r="AF43" s="26"/>
      <c r="AG43">
        <f t="shared" si="2"/>
        <v>27.35681908999684</v>
      </c>
      <c r="AI43" s="75">
        <f>PXIL!L43</f>
        <v>0</v>
      </c>
      <c r="AJ43" s="75">
        <f>PXIL!R43</f>
        <v>0</v>
      </c>
      <c r="AK43" s="75">
        <f>RTM_IEX!L43</f>
        <v>18.63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0.16438838076840001</v>
      </c>
      <c r="AD44">
        <f t="shared" si="1"/>
        <v>18.45584308999684</v>
      </c>
      <c r="AE44">
        <f>'IDT-1'!D44</f>
        <v>0</v>
      </c>
      <c r="AF44" s="26"/>
      <c r="AG44">
        <f t="shared" si="2"/>
        <v>18.45584308999684</v>
      </c>
      <c r="AI44" s="75">
        <f>PXIL!L44</f>
        <v>0</v>
      </c>
      <c r="AJ44" s="75">
        <f>PXIL!R44</f>
        <v>0</v>
      </c>
      <c r="AK44" s="75">
        <f>RTM_IEX!L44</f>
        <v>9.65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0.18568438076839999</v>
      </c>
      <c r="AD45">
        <f t="shared" si="1"/>
        <v>20.854547089996842</v>
      </c>
      <c r="AE45">
        <f>'IDT-1'!D45</f>
        <v>0</v>
      </c>
      <c r="AF45" s="26"/>
      <c r="AG45">
        <f t="shared" si="2"/>
        <v>20.854547089996842</v>
      </c>
      <c r="AI45" s="75">
        <f>PXIL!L45</f>
        <v>0</v>
      </c>
      <c r="AJ45" s="75">
        <f>PXIL!R45</f>
        <v>0</v>
      </c>
      <c r="AK45" s="75">
        <f>RTM_IEX!L45</f>
        <v>12.07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0.18568438076839999</v>
      </c>
      <c r="AD46">
        <f t="shared" si="1"/>
        <v>20.854547089996842</v>
      </c>
      <c r="AE46">
        <f>'IDT-1'!D46</f>
        <v>0</v>
      </c>
      <c r="AF46" s="26"/>
      <c r="AG46">
        <f t="shared" si="2"/>
        <v>20.854547089996842</v>
      </c>
      <c r="AI46" s="75">
        <f>PXIL!L46</f>
        <v>0</v>
      </c>
      <c r="AJ46" s="75">
        <f>PXIL!R46</f>
        <v>0</v>
      </c>
      <c r="AK46" s="75">
        <f>RTM_IEX!L46</f>
        <v>12.07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0.18137034382566586</v>
      </c>
      <c r="AD47">
        <f t="shared" si="1"/>
        <v>20.368629656174331</v>
      </c>
      <c r="AE47">
        <f>'IDT-1'!D47</f>
        <v>0</v>
      </c>
      <c r="AF47" s="26"/>
      <c r="AG47">
        <f t="shared" si="2"/>
        <v>20.368629656174331</v>
      </c>
      <c r="AI47" s="75">
        <f>PXIL!L47</f>
        <v>0</v>
      </c>
      <c r="AJ47" s="75">
        <f>PXIL!R47</f>
        <v>0</v>
      </c>
      <c r="AK47" s="75">
        <f>RTM_IEX!L47</f>
        <v>11.58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0.18137034382566586</v>
      </c>
      <c r="AD48">
        <f t="shared" si="1"/>
        <v>20.368629656174331</v>
      </c>
      <c r="AE48">
        <f>'IDT-1'!D48</f>
        <v>0</v>
      </c>
      <c r="AF48" s="26"/>
      <c r="AG48">
        <f t="shared" si="2"/>
        <v>20.368629656174331</v>
      </c>
      <c r="AI48" s="75">
        <f>PXIL!L48</f>
        <v>0</v>
      </c>
      <c r="AJ48" s="75">
        <f>PXIL!R48</f>
        <v>0</v>
      </c>
      <c r="AK48" s="75">
        <f>RTM_IEX!L48</f>
        <v>11.58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0.22809834382566588</v>
      </c>
      <c r="AD49">
        <f t="shared" si="1"/>
        <v>25.631901656174332</v>
      </c>
      <c r="AE49">
        <f>'IDT-1'!D49</f>
        <v>0</v>
      </c>
      <c r="AF49" s="26"/>
      <c r="AG49">
        <f t="shared" si="2"/>
        <v>25.631901656174332</v>
      </c>
      <c r="AI49" s="75">
        <f>PXIL!L49</f>
        <v>0</v>
      </c>
      <c r="AJ49" s="75">
        <f>PXIL!R49</f>
        <v>0</v>
      </c>
      <c r="AK49" s="75">
        <f>RTM_IEX!L49</f>
        <v>16.89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0.14740234382566586</v>
      </c>
      <c r="AD50">
        <f t="shared" si="1"/>
        <v>16.542597656174333</v>
      </c>
      <c r="AE50">
        <f>'IDT-1'!D50</f>
        <v>0</v>
      </c>
      <c r="AF50" s="26"/>
      <c r="AG50">
        <f t="shared" si="2"/>
        <v>16.542597656174333</v>
      </c>
      <c r="AI50" s="75">
        <f>PXIL!L50</f>
        <v>0</v>
      </c>
      <c r="AJ50" s="75">
        <f>PXIL!R50</f>
        <v>0</v>
      </c>
      <c r="AK50" s="75">
        <f>RTM_IEX!L50</f>
        <v>7.72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0.1729243807684</v>
      </c>
      <c r="AD51">
        <f t="shared" si="1"/>
        <v>19.417307089996839</v>
      </c>
      <c r="AE51">
        <f>'IDT-1'!D51</f>
        <v>0</v>
      </c>
      <c r="AF51" s="26"/>
      <c r="AG51">
        <f t="shared" si="2"/>
        <v>19.417307089996839</v>
      </c>
      <c r="AI51" s="75">
        <f>PXIL!L51</f>
        <v>0</v>
      </c>
      <c r="AJ51" s="75">
        <f>PXIL!R51</f>
        <v>0</v>
      </c>
      <c r="AK51" s="75">
        <f>RTM_IEX!L51</f>
        <v>10.62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0.16438838076840001</v>
      </c>
      <c r="AD52">
        <f t="shared" si="1"/>
        <v>18.45584308999684</v>
      </c>
      <c r="AE52">
        <f>'IDT-1'!D52</f>
        <v>0</v>
      </c>
      <c r="AF52" s="26"/>
      <c r="AG52">
        <f t="shared" si="2"/>
        <v>18.45584308999684</v>
      </c>
      <c r="AI52" s="75">
        <f>PXIL!L52</f>
        <v>0</v>
      </c>
      <c r="AJ52" s="75">
        <f>PXIL!R52</f>
        <v>0</v>
      </c>
      <c r="AK52" s="75">
        <f>RTM_IEX!L52</f>
        <v>9.65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0.16438838076840001</v>
      </c>
      <c r="AD53">
        <f t="shared" si="1"/>
        <v>18.45584308999684</v>
      </c>
      <c r="AE53">
        <f>'IDT-1'!D53</f>
        <v>0</v>
      </c>
      <c r="AF53" s="26"/>
      <c r="AG53">
        <f t="shared" si="2"/>
        <v>18.45584308999684</v>
      </c>
      <c r="AI53" s="75">
        <f>PXIL!L53</f>
        <v>0</v>
      </c>
      <c r="AJ53" s="75">
        <f>PXIL!R53</f>
        <v>0</v>
      </c>
      <c r="AK53" s="75">
        <f>RTM_IEX!L53</f>
        <v>9.65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0.1559403807684</v>
      </c>
      <c r="AD54">
        <f t="shared" si="1"/>
        <v>17.50429108999684</v>
      </c>
      <c r="AE54">
        <f>'IDT-1'!D54</f>
        <v>0</v>
      </c>
      <c r="AF54" s="26"/>
      <c r="AG54">
        <f t="shared" si="2"/>
        <v>17.50429108999684</v>
      </c>
      <c r="AI54" s="75">
        <f>PXIL!L54</f>
        <v>0</v>
      </c>
      <c r="AJ54" s="75">
        <f>PXIL!R54</f>
        <v>0</v>
      </c>
      <c r="AK54" s="75">
        <f>RTM_IEX!L54</f>
        <v>8.69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0.2111163807684</v>
      </c>
      <c r="AD55">
        <f t="shared" si="1"/>
        <v>23.719115089996844</v>
      </c>
      <c r="AE55">
        <f>'IDT-1'!D55</f>
        <v>0</v>
      </c>
      <c r="AF55" s="26"/>
      <c r="AG55">
        <f t="shared" si="2"/>
        <v>23.719115089996844</v>
      </c>
      <c r="AI55" s="75">
        <f>PXIL!L55</f>
        <v>0</v>
      </c>
      <c r="AJ55" s="75">
        <f>PXIL!R55</f>
        <v>0</v>
      </c>
      <c r="AK55" s="75">
        <f>RTM_IEX!L55</f>
        <v>14.96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0.13464438076840002</v>
      </c>
      <c r="AD56">
        <f t="shared" si="1"/>
        <v>15.105587089996842</v>
      </c>
      <c r="AE56">
        <f>'IDT-1'!D56</f>
        <v>0</v>
      </c>
      <c r="AF56" s="26"/>
      <c r="AG56">
        <f t="shared" si="2"/>
        <v>15.105587089996842</v>
      </c>
      <c r="AI56" s="75">
        <f>PXIL!L56</f>
        <v>0</v>
      </c>
      <c r="AJ56" s="75">
        <f>PXIL!R56</f>
        <v>0</v>
      </c>
      <c r="AK56" s="75">
        <f>RTM_IEX!L56</f>
        <v>6.27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0.16438838076840001</v>
      </c>
      <c r="AD57">
        <f t="shared" si="1"/>
        <v>18.45584308999684</v>
      </c>
      <c r="AE57">
        <f>'IDT-1'!D57</f>
        <v>0</v>
      </c>
      <c r="AF57" s="26"/>
      <c r="AG57">
        <f t="shared" si="2"/>
        <v>18.45584308999684</v>
      </c>
      <c r="AI57" s="75">
        <f>PXIL!L57</f>
        <v>0</v>
      </c>
      <c r="AJ57" s="75">
        <f>PXIL!R57</f>
        <v>0</v>
      </c>
      <c r="AK57" s="75">
        <f>RTM_IEX!L57</f>
        <v>9.65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0.14740438076840001</v>
      </c>
      <c r="AD58">
        <f t="shared" si="1"/>
        <v>16.542827089996841</v>
      </c>
      <c r="AE58">
        <f>'IDT-1'!D58</f>
        <v>0</v>
      </c>
      <c r="AF58" s="26"/>
      <c r="AG58">
        <f t="shared" si="2"/>
        <v>16.542827089996841</v>
      </c>
      <c r="AI58" s="75">
        <f>PXIL!L58</f>
        <v>0</v>
      </c>
      <c r="AJ58" s="75">
        <f>PXIL!R58</f>
        <v>0</v>
      </c>
      <c r="AK58" s="75">
        <f>RTM_IEX!L58</f>
        <v>7.72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0.16438838076840001</v>
      </c>
      <c r="AD59">
        <f t="shared" si="1"/>
        <v>18.45584308999684</v>
      </c>
      <c r="AE59">
        <f>'IDT-1'!D59</f>
        <v>0</v>
      </c>
      <c r="AF59" s="26"/>
      <c r="AG59">
        <f t="shared" si="2"/>
        <v>18.45584308999684</v>
      </c>
      <c r="AI59" s="75">
        <f>PXIL!L59</f>
        <v>0</v>
      </c>
      <c r="AJ59" s="75">
        <f>PXIL!R59</f>
        <v>0</v>
      </c>
      <c r="AK59" s="75">
        <f>RTM_IEX!L59</f>
        <v>9.65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0.16438838076840001</v>
      </c>
      <c r="AD60">
        <f t="shared" si="1"/>
        <v>18.45584308999684</v>
      </c>
      <c r="AE60">
        <f>'IDT-1'!D60</f>
        <v>0</v>
      </c>
      <c r="AF60" s="26"/>
      <c r="AG60">
        <f t="shared" si="2"/>
        <v>18.45584308999684</v>
      </c>
      <c r="AI60" s="75">
        <f>PXIL!L60</f>
        <v>0</v>
      </c>
      <c r="AJ60" s="75">
        <f>PXIL!R60</f>
        <v>0</v>
      </c>
      <c r="AK60" s="75">
        <f>RTM_IEX!L60</f>
        <v>9.65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0.19835638076840001</v>
      </c>
      <c r="AD61">
        <f t="shared" si="1"/>
        <v>22.281875089996841</v>
      </c>
      <c r="AE61">
        <f>'IDT-1'!D61</f>
        <v>0</v>
      </c>
      <c r="AF61" s="26"/>
      <c r="AG61">
        <f t="shared" si="2"/>
        <v>22.281875089996841</v>
      </c>
      <c r="AI61" s="75">
        <f>PXIL!L61</f>
        <v>0</v>
      </c>
      <c r="AJ61" s="75">
        <f>PXIL!R61</f>
        <v>0</v>
      </c>
      <c r="AK61" s="75">
        <f>RTM_IEX!L61</f>
        <v>13.51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0.1219723807684</v>
      </c>
      <c r="AD62">
        <f t="shared" si="1"/>
        <v>13.678259089996843</v>
      </c>
      <c r="AE62">
        <f>'IDT-1'!D62</f>
        <v>0</v>
      </c>
      <c r="AF62" s="26"/>
      <c r="AG62">
        <f t="shared" si="2"/>
        <v>13.678259089996843</v>
      </c>
      <c r="AI62" s="75">
        <f>PXIL!L62</f>
        <v>0</v>
      </c>
      <c r="AJ62" s="75">
        <f>PXIL!R62</f>
        <v>0</v>
      </c>
      <c r="AK62" s="75">
        <f>RTM_IEX!L62</f>
        <v>4.83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0.1559403807684</v>
      </c>
      <c r="AD63">
        <f t="shared" si="1"/>
        <v>17.50429108999684</v>
      </c>
      <c r="AE63">
        <f>'IDT-1'!D63</f>
        <v>0</v>
      </c>
      <c r="AF63" s="26"/>
      <c r="AG63">
        <f t="shared" si="2"/>
        <v>17.50429108999684</v>
      </c>
      <c r="AI63" s="75">
        <f>PXIL!L63</f>
        <v>0</v>
      </c>
      <c r="AJ63" s="75">
        <f>PXIL!R63</f>
        <v>0</v>
      </c>
      <c r="AK63" s="75">
        <f>RTM_IEX!L63</f>
        <v>8.69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0.1389563807684</v>
      </c>
      <c r="AD64">
        <f t="shared" si="1"/>
        <v>15.591275089996842</v>
      </c>
      <c r="AE64">
        <f>'IDT-1'!D64</f>
        <v>0</v>
      </c>
      <c r="AF64" s="26"/>
      <c r="AG64">
        <f t="shared" si="2"/>
        <v>15.591275089996842</v>
      </c>
      <c r="AI64" s="75">
        <f>PXIL!L64</f>
        <v>0</v>
      </c>
      <c r="AJ64" s="75">
        <f>PXIL!R64</f>
        <v>0</v>
      </c>
      <c r="AK64" s="75">
        <f>RTM_IEX!L64</f>
        <v>6.76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0.16438838076840001</v>
      </c>
      <c r="AD65">
        <f t="shared" si="1"/>
        <v>18.45584308999684</v>
      </c>
      <c r="AE65">
        <f>'IDT-1'!D65</f>
        <v>0</v>
      </c>
      <c r="AF65" s="26"/>
      <c r="AG65">
        <f t="shared" si="2"/>
        <v>18.45584308999684</v>
      </c>
      <c r="AI65" s="75">
        <f>PXIL!L65</f>
        <v>0</v>
      </c>
      <c r="AJ65" s="75">
        <f>PXIL!R65</f>
        <v>0</v>
      </c>
      <c r="AK65" s="75">
        <f>RTM_IEX!L65</f>
        <v>9.65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0.16438838076840001</v>
      </c>
      <c r="AD66">
        <f t="shared" si="1"/>
        <v>18.45584308999684</v>
      </c>
      <c r="AE66">
        <f>'IDT-1'!D66</f>
        <v>0</v>
      </c>
      <c r="AF66" s="26"/>
      <c r="AG66">
        <f t="shared" si="2"/>
        <v>18.45584308999684</v>
      </c>
      <c r="AI66" s="75">
        <f>PXIL!L66</f>
        <v>0</v>
      </c>
      <c r="AJ66" s="75">
        <f>PXIL!R66</f>
        <v>0</v>
      </c>
      <c r="AK66" s="75">
        <f>RTM_IEX!L66</f>
        <v>9.65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0.19835434382566586</v>
      </c>
      <c r="AD67">
        <f t="shared" si="1"/>
        <v>22.28164565617433</v>
      </c>
      <c r="AE67">
        <f>'IDT-1'!D67</f>
        <v>0</v>
      </c>
      <c r="AF67" s="26"/>
      <c r="AG67">
        <f t="shared" si="2"/>
        <v>22.28164565617433</v>
      </c>
      <c r="AI67" s="75">
        <f>PXIL!L67</f>
        <v>0</v>
      </c>
      <c r="AJ67" s="75">
        <f>PXIL!R67</f>
        <v>0</v>
      </c>
      <c r="AK67" s="75">
        <f>RTM_IEX!L67</f>
        <v>13.51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0.13041834382566586</v>
      </c>
      <c r="AD68">
        <f t="shared" ref="AD68:AD98" si="4">SUM(B68:AB68,AI68:AR68)-AC68</f>
        <v>14.629581656174333</v>
      </c>
      <c r="AE68">
        <f>'IDT-1'!D68</f>
        <v>0</v>
      </c>
      <c r="AF68" s="26"/>
      <c r="AG68">
        <f t="shared" ref="AG68:AG98" si="5">SUM(AD68:AF68)</f>
        <v>14.629581656174333</v>
      </c>
      <c r="AI68" s="75">
        <f>PXIL!L68</f>
        <v>0</v>
      </c>
      <c r="AJ68" s="75">
        <f>PXIL!R68</f>
        <v>0</v>
      </c>
      <c r="AK68" s="75">
        <f>RTM_IEX!L68</f>
        <v>5.79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0.15593834382566585</v>
      </c>
      <c r="AD69">
        <f t="shared" si="4"/>
        <v>17.504061656174333</v>
      </c>
      <c r="AE69">
        <f>'IDT-1'!D69</f>
        <v>0</v>
      </c>
      <c r="AF69" s="26"/>
      <c r="AG69">
        <f t="shared" si="5"/>
        <v>17.504061656174333</v>
      </c>
      <c r="AI69" s="75">
        <f>PXIL!L69</f>
        <v>0</v>
      </c>
      <c r="AJ69" s="75">
        <f>PXIL!R69</f>
        <v>0</v>
      </c>
      <c r="AK69" s="75">
        <f>RTM_IEX!L69</f>
        <v>8.69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0.14740234382566586</v>
      </c>
      <c r="AD70">
        <f t="shared" si="4"/>
        <v>16.542597656174337</v>
      </c>
      <c r="AE70">
        <f>'IDT-1'!D70</f>
        <v>0</v>
      </c>
      <c r="AF70" s="26"/>
      <c r="AG70">
        <f t="shared" si="5"/>
        <v>16.542597656174337</v>
      </c>
      <c r="AI70" s="75">
        <f>PXIL!L70</f>
        <v>0</v>
      </c>
      <c r="AJ70" s="75">
        <f>PXIL!R70</f>
        <v>0</v>
      </c>
      <c r="AK70" s="75">
        <f>RTM_IEX!L70</f>
        <v>7.72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0.17292234382566585</v>
      </c>
      <c r="AD71">
        <f t="shared" si="4"/>
        <v>19.417077656174335</v>
      </c>
      <c r="AE71">
        <f>'IDT-1'!D71</f>
        <v>0</v>
      </c>
      <c r="AF71" s="26"/>
      <c r="AG71">
        <f t="shared" si="5"/>
        <v>19.417077656174335</v>
      </c>
      <c r="AI71" s="75">
        <f>PXIL!L71</f>
        <v>0</v>
      </c>
      <c r="AJ71" s="75">
        <f>PXIL!R71</f>
        <v>0</v>
      </c>
      <c r="AK71" s="75">
        <f>RTM_IEX!L71</f>
        <v>10.62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7.9466343825665864E-2</v>
      </c>
      <c r="AD72">
        <f t="shared" si="4"/>
        <v>8.890533656174334</v>
      </c>
      <c r="AE72">
        <f>'IDT-1'!D72</f>
        <v>0</v>
      </c>
      <c r="AF72" s="26"/>
      <c r="AG72">
        <f t="shared" si="5"/>
        <v>8.890533656174334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0.22387434382566587</v>
      </c>
      <c r="AD73">
        <f t="shared" si="4"/>
        <v>25.156125656174336</v>
      </c>
      <c r="AE73">
        <f>'IDT-1'!D73</f>
        <v>0</v>
      </c>
      <c r="AF73" s="26"/>
      <c r="AG73">
        <f t="shared" si="5"/>
        <v>25.156125656174336</v>
      </c>
      <c r="AI73" s="75">
        <f>PXIL!L73</f>
        <v>0</v>
      </c>
      <c r="AJ73" s="75">
        <f>PXIL!R73</f>
        <v>0</v>
      </c>
      <c r="AK73" s="75">
        <f>RTM_IEX!L73</f>
        <v>16.41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7.9466343825665864E-2</v>
      </c>
      <c r="AD74">
        <f t="shared" si="4"/>
        <v>8.8905336561743322</v>
      </c>
      <c r="AE74">
        <f>'IDT-1'!D74</f>
        <v>0</v>
      </c>
      <c r="AF74" s="26"/>
      <c r="AG74">
        <f t="shared" si="5"/>
        <v>8.8905336561743322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7.9466343825665864E-2</v>
      </c>
      <c r="AD75">
        <f t="shared" si="4"/>
        <v>8.8905336561743322</v>
      </c>
      <c r="AE75">
        <f>'IDT-1'!D75</f>
        <v>0</v>
      </c>
      <c r="AF75" s="26"/>
      <c r="AG75">
        <f t="shared" si="5"/>
        <v>8.8905336561743322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7.9466343825665864E-2</v>
      </c>
      <c r="AD76">
        <f t="shared" si="4"/>
        <v>8.8905336561743322</v>
      </c>
      <c r="AE76">
        <f>'IDT-1'!D76</f>
        <v>0</v>
      </c>
      <c r="AF76" s="26"/>
      <c r="AG76">
        <f t="shared" si="5"/>
        <v>8.8905336561743322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7.9466343825665864E-2</v>
      </c>
      <c r="AD77">
        <f t="shared" si="4"/>
        <v>8.890533656174334</v>
      </c>
      <c r="AE77">
        <f>'IDT-1'!D77</f>
        <v>0</v>
      </c>
      <c r="AF77" s="26"/>
      <c r="AG77">
        <f t="shared" si="5"/>
        <v>8.890533656174334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7.9466343825665864E-2</v>
      </c>
      <c r="AD78">
        <f t="shared" si="4"/>
        <v>8.8905336561743322</v>
      </c>
      <c r="AE78">
        <f>'IDT-1'!D78</f>
        <v>0</v>
      </c>
      <c r="AF78" s="26"/>
      <c r="AG78">
        <f t="shared" si="5"/>
        <v>8.8905336561743322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0.18093034382566586</v>
      </c>
      <c r="AD79">
        <f t="shared" si="4"/>
        <v>20.319069656174335</v>
      </c>
      <c r="AE79">
        <f>'IDT-1'!D79</f>
        <v>0</v>
      </c>
      <c r="AF79" s="26"/>
      <c r="AG79">
        <f t="shared" si="5"/>
        <v>20.319069656174335</v>
      </c>
      <c r="AI79" s="75">
        <f>PXIL!L79</f>
        <v>0</v>
      </c>
      <c r="AJ79" s="75">
        <f>PXIL!R79</f>
        <v>0</v>
      </c>
      <c r="AK79" s="75">
        <f>RTM_IEX!L79</f>
        <v>11.53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7.9466343825665864E-2</v>
      </c>
      <c r="AD80">
        <f t="shared" si="4"/>
        <v>8.8905336561743322</v>
      </c>
      <c r="AE80">
        <f>'IDT-1'!D80</f>
        <v>0</v>
      </c>
      <c r="AF80" s="26"/>
      <c r="AG80">
        <f t="shared" si="5"/>
        <v>8.8905336561743322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7.9466343825665864E-2</v>
      </c>
      <c r="AD81">
        <f t="shared" si="4"/>
        <v>8.8905336561743322</v>
      </c>
      <c r="AE81">
        <f>'IDT-1'!D81</f>
        <v>0</v>
      </c>
      <c r="AF81" s="26"/>
      <c r="AG81">
        <f t="shared" si="5"/>
        <v>8.8905336561743322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7.9466343825665864E-2</v>
      </c>
      <c r="AD82">
        <f t="shared" si="4"/>
        <v>8.8905336561743322</v>
      </c>
      <c r="AE82">
        <f>'IDT-1'!D82</f>
        <v>0</v>
      </c>
      <c r="AF82" s="26"/>
      <c r="AG82">
        <f t="shared" si="5"/>
        <v>8.8905336561743322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0.18137238076840001</v>
      </c>
      <c r="AD83">
        <f t="shared" si="4"/>
        <v>20.368859089996839</v>
      </c>
      <c r="AE83">
        <f>'IDT-1'!D83</f>
        <v>0</v>
      </c>
      <c r="AF83" s="26"/>
      <c r="AG83">
        <f t="shared" si="5"/>
        <v>20.368859089996839</v>
      </c>
      <c r="AI83" s="75">
        <f>PXIL!L83</f>
        <v>0</v>
      </c>
      <c r="AJ83" s="75">
        <f>PXIL!R83</f>
        <v>0</v>
      </c>
      <c r="AK83" s="75">
        <f>RTM_IEX!L83</f>
        <v>11.58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0.1559403807684</v>
      </c>
      <c r="AD84">
        <f t="shared" si="4"/>
        <v>17.50429108999684</v>
      </c>
      <c r="AE84">
        <f>'IDT-1'!D84</f>
        <v>0</v>
      </c>
      <c r="AF84" s="26"/>
      <c r="AG84">
        <f t="shared" si="5"/>
        <v>17.50429108999684</v>
      </c>
      <c r="AI84" s="75">
        <f>PXIL!L84</f>
        <v>0</v>
      </c>
      <c r="AJ84" s="75">
        <f>PXIL!R84</f>
        <v>0</v>
      </c>
      <c r="AK84" s="75">
        <f>RTM_IEX!L84</f>
        <v>8.69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0.2068923807684</v>
      </c>
      <c r="AD85">
        <f t="shared" si="4"/>
        <v>23.243339089996841</v>
      </c>
      <c r="AE85">
        <f>'IDT-1'!D85</f>
        <v>0</v>
      </c>
      <c r="AF85" s="26"/>
      <c r="AG85">
        <f t="shared" si="5"/>
        <v>23.243339089996841</v>
      </c>
      <c r="AI85" s="75">
        <f>PXIL!L85</f>
        <v>0</v>
      </c>
      <c r="AJ85" s="75">
        <f>PXIL!R85</f>
        <v>0</v>
      </c>
      <c r="AK85" s="75">
        <f>RTM_IEX!L85</f>
        <v>14.48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0.13042038076840001</v>
      </c>
      <c r="AD86">
        <f t="shared" si="4"/>
        <v>14.62981108999684</v>
      </c>
      <c r="AE86">
        <f>'IDT-1'!D86</f>
        <v>0</v>
      </c>
      <c r="AF86" s="26"/>
      <c r="AG86">
        <f t="shared" si="5"/>
        <v>14.62981108999684</v>
      </c>
      <c r="AI86" s="75">
        <f>PXIL!L86</f>
        <v>0</v>
      </c>
      <c r="AJ86" s="75">
        <f>PXIL!R86</f>
        <v>0</v>
      </c>
      <c r="AK86" s="75">
        <f>RTM_IEX!L86</f>
        <v>5.79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0.1559403807684</v>
      </c>
      <c r="AD87">
        <f t="shared" si="4"/>
        <v>17.50429108999684</v>
      </c>
      <c r="AE87">
        <f>'IDT-1'!D87</f>
        <v>0</v>
      </c>
      <c r="AF87" s="26"/>
      <c r="AG87">
        <f t="shared" si="5"/>
        <v>17.50429108999684</v>
      </c>
      <c r="AI87" s="75">
        <f>PXIL!L87</f>
        <v>0</v>
      </c>
      <c r="AJ87" s="75">
        <f>PXIL!R87</f>
        <v>0</v>
      </c>
      <c r="AK87" s="75">
        <f>RTM_IEX!L87</f>
        <v>8.69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0.14317834382566585</v>
      </c>
      <c r="AD88">
        <f t="shared" si="4"/>
        <v>16.066821656174334</v>
      </c>
      <c r="AE88">
        <f>'IDT-1'!D88</f>
        <v>0</v>
      </c>
      <c r="AF88" s="26"/>
      <c r="AG88">
        <f t="shared" si="5"/>
        <v>16.066821656174334</v>
      </c>
      <c r="AI88" s="75">
        <f>PXIL!L88</f>
        <v>0</v>
      </c>
      <c r="AJ88" s="75">
        <f>PXIL!R88</f>
        <v>0</v>
      </c>
      <c r="AK88" s="75">
        <f>RTM_IEX!L88</f>
        <v>7.24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0.14740234382566586</v>
      </c>
      <c r="AD89">
        <f t="shared" si="4"/>
        <v>16.542597656174333</v>
      </c>
      <c r="AE89">
        <f>'IDT-1'!D89</f>
        <v>0</v>
      </c>
      <c r="AF89" s="26"/>
      <c r="AG89">
        <f t="shared" si="5"/>
        <v>16.542597656174333</v>
      </c>
      <c r="AI89" s="75">
        <f>PXIL!L89</f>
        <v>0</v>
      </c>
      <c r="AJ89" s="75">
        <f>PXIL!R89</f>
        <v>0</v>
      </c>
      <c r="AK89" s="75">
        <f>RTM_IEX!L89</f>
        <v>7.72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0.13041834382566586</v>
      </c>
      <c r="AD90">
        <f t="shared" si="4"/>
        <v>14.629581656174333</v>
      </c>
      <c r="AE90">
        <f>'IDT-1'!D90</f>
        <v>0</v>
      </c>
      <c r="AF90" s="26"/>
      <c r="AG90">
        <f t="shared" si="5"/>
        <v>14.629581656174333</v>
      </c>
      <c r="AI90" s="75">
        <f>PXIL!L90</f>
        <v>0</v>
      </c>
      <c r="AJ90" s="75">
        <f>PXIL!R90</f>
        <v>0</v>
      </c>
      <c r="AK90" s="75">
        <f>RTM_IEX!L90</f>
        <v>5.79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0.17881834382566586</v>
      </c>
      <c r="AD91">
        <f t="shared" si="4"/>
        <v>20.081181656174333</v>
      </c>
      <c r="AE91">
        <f>'IDT-1'!D91</f>
        <v>0</v>
      </c>
      <c r="AF91" s="26"/>
      <c r="AG91">
        <f t="shared" si="5"/>
        <v>20.081181656174333</v>
      </c>
      <c r="AI91" s="75">
        <f>PXIL!L91</f>
        <v>0</v>
      </c>
      <c r="AJ91" s="75">
        <f>PXIL!R91</f>
        <v>0</v>
      </c>
      <c r="AK91" s="75">
        <f>RTM_IEX!L91</f>
        <v>11.29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0.11765834382566587</v>
      </c>
      <c r="AD92">
        <f t="shared" si="4"/>
        <v>13.192341656174333</v>
      </c>
      <c r="AE92">
        <f>'IDT-1'!D92</f>
        <v>0</v>
      </c>
      <c r="AF92" s="26"/>
      <c r="AG92">
        <f t="shared" si="5"/>
        <v>13.192341656174333</v>
      </c>
      <c r="AI92" s="75">
        <f>PXIL!L92</f>
        <v>0</v>
      </c>
      <c r="AJ92" s="75">
        <f>PXIL!R92</f>
        <v>0</v>
      </c>
      <c r="AK92" s="75">
        <f>RTM_IEX!L92</f>
        <v>4.34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0.12197034382566586</v>
      </c>
      <c r="AD93">
        <f t="shared" si="4"/>
        <v>13.678029656174333</v>
      </c>
      <c r="AE93">
        <f>'IDT-1'!D93</f>
        <v>0</v>
      </c>
      <c r="AF93" s="26"/>
      <c r="AG93">
        <f t="shared" si="5"/>
        <v>13.678029656174333</v>
      </c>
      <c r="AI93" s="75">
        <f>PXIL!L93</f>
        <v>0</v>
      </c>
      <c r="AJ93" s="75">
        <f>PXIL!R93</f>
        <v>0</v>
      </c>
      <c r="AK93" s="75">
        <f>RTM_IEX!L93</f>
        <v>4.83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0.12619434382566586</v>
      </c>
      <c r="AD94">
        <f t="shared" si="4"/>
        <v>14.153805656174331</v>
      </c>
      <c r="AE94">
        <f>'IDT-1'!D94</f>
        <v>0</v>
      </c>
      <c r="AF94" s="26"/>
      <c r="AG94">
        <f t="shared" si="5"/>
        <v>14.153805656174331</v>
      </c>
      <c r="AI94" s="75">
        <f>PXIL!L94</f>
        <v>0</v>
      </c>
      <c r="AJ94" s="75">
        <f>PXIL!R94</f>
        <v>0</v>
      </c>
      <c r="AK94" s="75">
        <f>RTM_IEX!L94</f>
        <v>5.31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0.12197034382566586</v>
      </c>
      <c r="AD95">
        <f t="shared" si="4"/>
        <v>13.678029656174333</v>
      </c>
      <c r="AE95">
        <f>'IDT-1'!D95</f>
        <v>0</v>
      </c>
      <c r="AF95" s="26"/>
      <c r="AG95">
        <f t="shared" si="5"/>
        <v>13.678029656174333</v>
      </c>
      <c r="AI95" s="75">
        <f>PXIL!L95</f>
        <v>0</v>
      </c>
      <c r="AJ95" s="75">
        <f>PXIL!R95</f>
        <v>0</v>
      </c>
      <c r="AK95" s="75">
        <f>RTM_IEX!L95</f>
        <v>4.83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0.11176234382566586</v>
      </c>
      <c r="AD96">
        <f t="shared" si="4"/>
        <v>12.528237656174333</v>
      </c>
      <c r="AE96">
        <f>'IDT-1'!D96</f>
        <v>0</v>
      </c>
      <c r="AF96" s="26"/>
      <c r="AG96">
        <f t="shared" si="5"/>
        <v>12.528237656174333</v>
      </c>
      <c r="AI96" s="75">
        <f>PXIL!L96</f>
        <v>0</v>
      </c>
      <c r="AJ96" s="75">
        <f>PXIL!R96</f>
        <v>0</v>
      </c>
      <c r="AK96" s="75">
        <f>RTM_IEX!L96</f>
        <v>3.67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0.15761238076840001</v>
      </c>
      <c r="AD97">
        <f t="shared" si="4"/>
        <v>17.692619089996846</v>
      </c>
      <c r="AE97">
        <f>'IDT-1'!D97</f>
        <v>0</v>
      </c>
      <c r="AF97" s="26"/>
      <c r="AG97">
        <f t="shared" si="5"/>
        <v>17.692619089996846</v>
      </c>
      <c r="AI97" s="75">
        <f>PXIL!L97</f>
        <v>0</v>
      </c>
      <c r="AJ97" s="75">
        <f>PXIL!R97</f>
        <v>0</v>
      </c>
      <c r="AK97" s="75">
        <f>RTM_IEX!L97</f>
        <v>8.8800000000000008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9.2228380768400009E-2</v>
      </c>
      <c r="AD98">
        <f t="shared" si="4"/>
        <v>10.328003089996841</v>
      </c>
      <c r="AE98">
        <f>'IDT-1'!D98</f>
        <v>0</v>
      </c>
      <c r="AF98" s="26"/>
      <c r="AG98">
        <f t="shared" si="5"/>
        <v>10.328003089996841</v>
      </c>
      <c r="AI98" s="75">
        <f>PXIL!L98</f>
        <v>0</v>
      </c>
      <c r="AJ98" s="75">
        <f>PXIL!R98</f>
        <v>0</v>
      </c>
      <c r="AK98" s="75">
        <f>RTM_IEX!L98</f>
        <v>1.45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0.12008004837738995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3.4169426775370144E-3</v>
      </c>
      <c r="AD99">
        <f t="shared" si="6"/>
        <v>0.38342560569985279</v>
      </c>
      <c r="AE99">
        <f t="shared" ref="AE99:AR99" si="7">SUM(AE3:AE98)/4000</f>
        <v>0</v>
      </c>
      <c r="AG99">
        <f t="shared" si="7"/>
        <v>0.38342560569985279</v>
      </c>
      <c r="AI99">
        <f t="shared" si="7"/>
        <v>0</v>
      </c>
      <c r="AJ99">
        <f t="shared" si="7"/>
        <v>0</v>
      </c>
      <c r="AK99">
        <f t="shared" si="7"/>
        <v>0.17148249999999998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44752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4.7228719999999997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9.65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0.12648127360000003</v>
      </c>
      <c r="AD3">
        <f>SUM(B3:AB3,AI3:AR3)-AC3</f>
        <v>14.246390726400001</v>
      </c>
      <c r="AE3">
        <v>0</v>
      </c>
      <c r="AF3" s="26"/>
      <c r="AG3">
        <f>SUM(AD3:AF3)</f>
        <v>14.246390726400001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4.0776849999999998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9.65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0.12080362800000001</v>
      </c>
      <c r="AD4">
        <f t="shared" ref="AD4:AD67" si="1">SUM(B4:AB4,AI4:AR4)-AC4</f>
        <v>13.606881372</v>
      </c>
      <c r="AE4">
        <v>0</v>
      </c>
      <c r="AF4" s="26"/>
      <c r="AG4">
        <f t="shared" ref="AG4:AG67" si="2">SUM(AD4:AF4)</f>
        <v>13.606881372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10.173026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9.65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0.1744426288</v>
      </c>
      <c r="AD5">
        <f t="shared" si="1"/>
        <v>19.648583371199997</v>
      </c>
      <c r="AE5">
        <v>0</v>
      </c>
      <c r="AF5" s="26"/>
      <c r="AG5">
        <f t="shared" si="2"/>
        <v>19.648583371199997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3.8082690000000001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9.65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0.11843276720000002</v>
      </c>
      <c r="AD6">
        <f t="shared" si="1"/>
        <v>13.339836232800002</v>
      </c>
      <c r="AE6">
        <v>0</v>
      </c>
      <c r="AF6" s="26"/>
      <c r="AG6">
        <f t="shared" si="2"/>
        <v>13.339836232800002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3.82782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9.65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0.11860481600000002</v>
      </c>
      <c r="AD7">
        <f t="shared" si="1"/>
        <v>13.359215184000002</v>
      </c>
      <c r="AE7">
        <v>0</v>
      </c>
      <c r="AF7" s="26"/>
      <c r="AG7">
        <f t="shared" si="2"/>
        <v>13.359215184000002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3.0205950000000001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9.65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0.11150123600000002</v>
      </c>
      <c r="AD8">
        <f t="shared" si="1"/>
        <v>12.559093764</v>
      </c>
      <c r="AE8">
        <v>0</v>
      </c>
      <c r="AF8" s="26"/>
      <c r="AG8">
        <f t="shared" si="2"/>
        <v>12.559093764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7.53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6.6264000000000003E-2</v>
      </c>
      <c r="AD9">
        <f t="shared" si="1"/>
        <v>7.4637359999999999</v>
      </c>
      <c r="AE9">
        <v>0</v>
      </c>
      <c r="AF9" s="26"/>
      <c r="AG9">
        <f t="shared" si="2"/>
        <v>7.4637359999999999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0.103079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9.65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8.5827095199999995E-2</v>
      </c>
      <c r="AD10">
        <f t="shared" si="1"/>
        <v>9.6672519047999987</v>
      </c>
      <c r="AE10">
        <v>0</v>
      </c>
      <c r="AF10" s="26"/>
      <c r="AG10">
        <f t="shared" si="2"/>
        <v>9.6672519047999987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1.2300819999999999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9.65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9.5744721599999999E-2</v>
      </c>
      <c r="AD11">
        <f t="shared" si="1"/>
        <v>10.784337278400001</v>
      </c>
      <c r="AE11">
        <v>0</v>
      </c>
      <c r="AF11" s="26"/>
      <c r="AG11">
        <f t="shared" si="2"/>
        <v>10.784337278400001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5.1022249999999998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9.65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0.12981957999999999</v>
      </c>
      <c r="AD12">
        <f t="shared" si="1"/>
        <v>14.62240542</v>
      </c>
      <c r="AE12">
        <v>0</v>
      </c>
      <c r="AF12" s="26"/>
      <c r="AG12">
        <f t="shared" si="2"/>
        <v>14.62240542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2.747903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9.65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0.1091015464</v>
      </c>
      <c r="AD13">
        <f t="shared" si="1"/>
        <v>12.2888014536</v>
      </c>
      <c r="AE13">
        <v>0</v>
      </c>
      <c r="AF13" s="26"/>
      <c r="AG13">
        <f t="shared" si="2"/>
        <v>12.2888014536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6.9889580000000002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9.65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0.14642283040000004</v>
      </c>
      <c r="AD14">
        <f t="shared" si="1"/>
        <v>16.492535169600004</v>
      </c>
      <c r="AE14">
        <v>0</v>
      </c>
      <c r="AF14" s="26"/>
      <c r="AG14">
        <f t="shared" si="2"/>
        <v>16.492535169600004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7.7720260000000003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9.65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0.15331382880000002</v>
      </c>
      <c r="AD15">
        <f t="shared" si="1"/>
        <v>17.268712171200001</v>
      </c>
      <c r="AE15">
        <v>0</v>
      </c>
      <c r="AF15" s="26"/>
      <c r="AG15">
        <f t="shared" si="2"/>
        <v>17.268712171200001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1.226499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9.65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9.571319120000002E-2</v>
      </c>
      <c r="AD16">
        <f t="shared" si="1"/>
        <v>10.780785808800001</v>
      </c>
      <c r="AE16">
        <v>0</v>
      </c>
      <c r="AF16" s="26"/>
      <c r="AG16">
        <f t="shared" si="2"/>
        <v>10.780785808800001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7.698531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9.65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0.15266707280000003</v>
      </c>
      <c r="AD17">
        <f t="shared" si="1"/>
        <v>17.195863927200001</v>
      </c>
      <c r="AE17">
        <v>0</v>
      </c>
      <c r="AF17" s="26"/>
      <c r="AG17">
        <f t="shared" si="2"/>
        <v>17.195863927200001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7.6857350000000002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0.152554468</v>
      </c>
      <c r="AD18">
        <f t="shared" si="1"/>
        <v>17.183180531999998</v>
      </c>
      <c r="AE18">
        <v>0</v>
      </c>
      <c r="AF18" s="26"/>
      <c r="AG18">
        <f t="shared" si="2"/>
        <v>17.183180531999998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12.936283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0.19875929040000004</v>
      </c>
      <c r="AD19">
        <f t="shared" si="1"/>
        <v>22.3875237096</v>
      </c>
      <c r="AE19">
        <v>0</v>
      </c>
      <c r="AF19" s="26"/>
      <c r="AG19">
        <f t="shared" si="2"/>
        <v>22.3875237096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10.286339999999999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9.65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0.17543979200000001</v>
      </c>
      <c r="AD20">
        <f t="shared" si="1"/>
        <v>19.760900208000002</v>
      </c>
      <c r="AE20">
        <v>0</v>
      </c>
      <c r="AF20" s="26"/>
      <c r="AG20">
        <f t="shared" si="2"/>
        <v>19.760900208000002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11.942862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0.19001718560000003</v>
      </c>
      <c r="AD21">
        <f t="shared" si="1"/>
        <v>21.402844814400002</v>
      </c>
      <c r="AE21">
        <v>0</v>
      </c>
      <c r="AF21" s="26"/>
      <c r="AG21">
        <f t="shared" si="2"/>
        <v>21.402844814400002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11.668736000000001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0.18760487680000001</v>
      </c>
      <c r="AD22">
        <f t="shared" si="1"/>
        <v>21.131131123200003</v>
      </c>
      <c r="AE22">
        <v>0</v>
      </c>
      <c r="AF22" s="26"/>
      <c r="AG22">
        <f t="shared" si="2"/>
        <v>21.131131123200003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7.1209030000000002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0.14758394640000003</v>
      </c>
      <c r="AD23">
        <f t="shared" si="1"/>
        <v>16.6233190536</v>
      </c>
      <c r="AE23">
        <v>0</v>
      </c>
      <c r="AF23" s="26"/>
      <c r="AG23">
        <f t="shared" si="2"/>
        <v>16.6233190536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0.21229921680000002</v>
      </c>
      <c r="AD24">
        <f t="shared" si="1"/>
        <v>23.912611783199999</v>
      </c>
      <c r="AE24">
        <v>0</v>
      </c>
      <c r="AF24" s="26"/>
      <c r="AG24">
        <f t="shared" si="2"/>
        <v>23.912611783199999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0.21229921680000002</v>
      </c>
      <c r="AD25">
        <f t="shared" si="1"/>
        <v>23.912611783199999</v>
      </c>
      <c r="AE25">
        <v>0</v>
      </c>
      <c r="AF25" s="26"/>
      <c r="AG25">
        <f t="shared" si="2"/>
        <v>23.912611783199999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0.21229921680000002</v>
      </c>
      <c r="AD26">
        <f t="shared" si="1"/>
        <v>23.912611783199999</v>
      </c>
      <c r="AE26">
        <v>0</v>
      </c>
      <c r="AF26" s="26"/>
      <c r="AG26">
        <f t="shared" si="2"/>
        <v>23.912611783199999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0.21229921680000002</v>
      </c>
      <c r="AD27">
        <f t="shared" si="1"/>
        <v>23.912611783199999</v>
      </c>
      <c r="AE27">
        <v>0</v>
      </c>
      <c r="AF27" s="26"/>
      <c r="AG27">
        <f t="shared" si="2"/>
        <v>23.912611783199999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0.21229921680000002</v>
      </c>
      <c r="AD28">
        <f t="shared" si="1"/>
        <v>23.912611783199999</v>
      </c>
      <c r="AE28">
        <v>0</v>
      </c>
      <c r="AF28" s="26"/>
      <c r="AG28">
        <f t="shared" si="2"/>
        <v>23.912611783199999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0.21229921680000002</v>
      </c>
      <c r="AD29">
        <f t="shared" si="1"/>
        <v>23.912611783199999</v>
      </c>
      <c r="AE29">
        <v>0</v>
      </c>
      <c r="AF29" s="26"/>
      <c r="AG29">
        <f t="shared" si="2"/>
        <v>23.912611783199999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8.2470879999999998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0.1574943744</v>
      </c>
      <c r="AD30">
        <f t="shared" si="1"/>
        <v>17.739593625600001</v>
      </c>
      <c r="AE30">
        <v>0</v>
      </c>
      <c r="AF30" s="26"/>
      <c r="AG30">
        <f t="shared" si="2"/>
        <v>17.739593625600001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0.21229921680000002</v>
      </c>
      <c r="AD31">
        <f t="shared" si="1"/>
        <v>23.912611783199999</v>
      </c>
      <c r="AE31">
        <v>0</v>
      </c>
      <c r="AF31" s="26"/>
      <c r="AG31">
        <f t="shared" si="2"/>
        <v>23.912611783199999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0.21229921680000002</v>
      </c>
      <c r="AD32">
        <f t="shared" si="1"/>
        <v>23.912611783199999</v>
      </c>
      <c r="AE32">
        <v>0</v>
      </c>
      <c r="AF32" s="26"/>
      <c r="AG32">
        <f t="shared" si="2"/>
        <v>23.912611783199999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0.21229921680000002</v>
      </c>
      <c r="AD33">
        <f t="shared" si="1"/>
        <v>23.912611783199999</v>
      </c>
      <c r="AE33">
        <v>0</v>
      </c>
      <c r="AF33" s="26"/>
      <c r="AG33">
        <f t="shared" si="2"/>
        <v>23.912611783199999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0.21229921680000002</v>
      </c>
      <c r="AD34">
        <f t="shared" si="1"/>
        <v>23.912611783199999</v>
      </c>
      <c r="AE34">
        <v>0</v>
      </c>
      <c r="AF34" s="26"/>
      <c r="AG34">
        <f t="shared" si="2"/>
        <v>23.912611783199999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0.21229921680000002</v>
      </c>
      <c r="AD35">
        <f t="shared" si="1"/>
        <v>23.912611783199999</v>
      </c>
      <c r="AE35">
        <v>0</v>
      </c>
      <c r="AF35" s="26"/>
      <c r="AG35">
        <f t="shared" si="2"/>
        <v>23.912611783199999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0.21229921680000002</v>
      </c>
      <c r="AD36">
        <f t="shared" si="1"/>
        <v>23.912611783199999</v>
      </c>
      <c r="AE36">
        <v>0</v>
      </c>
      <c r="AF36" s="26"/>
      <c r="AG36">
        <f t="shared" si="2"/>
        <v>23.912611783199999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7.0221229999999997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0.14671468239999999</v>
      </c>
      <c r="AD37">
        <f t="shared" si="1"/>
        <v>16.5254083176</v>
      </c>
      <c r="AE37">
        <v>0</v>
      </c>
      <c r="AF37" s="26"/>
      <c r="AG37">
        <f t="shared" si="2"/>
        <v>16.5254083176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0.21229921680000002</v>
      </c>
      <c r="AD38">
        <f t="shared" si="1"/>
        <v>23.912611783199999</v>
      </c>
      <c r="AE38">
        <v>0</v>
      </c>
      <c r="AF38" s="26"/>
      <c r="AG38">
        <f t="shared" si="2"/>
        <v>23.912611783199999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0.21229921680000002</v>
      </c>
      <c r="AD39">
        <f t="shared" si="1"/>
        <v>23.912611783199999</v>
      </c>
      <c r="AE39">
        <v>0</v>
      </c>
      <c r="AF39" s="26"/>
      <c r="AG39">
        <f t="shared" si="2"/>
        <v>23.912611783199999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0.21229921680000002</v>
      </c>
      <c r="AD41">
        <f t="shared" si="1"/>
        <v>23.912611783199999</v>
      </c>
      <c r="AE41">
        <v>0</v>
      </c>
      <c r="AF41" s="26"/>
      <c r="AG41">
        <f t="shared" si="2"/>
        <v>23.912611783199999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0.21229921680000002</v>
      </c>
      <c r="AD42">
        <f t="shared" si="1"/>
        <v>23.912611783199999</v>
      </c>
      <c r="AE42">
        <v>0</v>
      </c>
      <c r="AF42" s="26"/>
      <c r="AG42">
        <f t="shared" si="2"/>
        <v>23.912611783199999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0.21229921680000002</v>
      </c>
      <c r="AD43">
        <f t="shared" si="1"/>
        <v>23.912611783199999</v>
      </c>
      <c r="AE43">
        <v>0</v>
      </c>
      <c r="AF43" s="26"/>
      <c r="AG43">
        <f t="shared" si="2"/>
        <v>23.912611783199999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7.7245299999999997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0.15289586400000002</v>
      </c>
      <c r="AD44">
        <f t="shared" si="1"/>
        <v>17.221634135999999</v>
      </c>
      <c r="AE44">
        <v>0</v>
      </c>
      <c r="AF44" s="26"/>
      <c r="AG44">
        <f t="shared" si="2"/>
        <v>17.221634135999999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14.448986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9.65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0.21207107680000001</v>
      </c>
      <c r="AD45">
        <f t="shared" si="1"/>
        <v>23.886914923199999</v>
      </c>
      <c r="AE45">
        <v>0</v>
      </c>
      <c r="AF45" s="26"/>
      <c r="AG45">
        <f t="shared" si="2"/>
        <v>23.886914923199999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12.489985000000001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0.19483186800000005</v>
      </c>
      <c r="AD46">
        <f t="shared" si="1"/>
        <v>21.945153132000002</v>
      </c>
      <c r="AE46">
        <v>0</v>
      </c>
      <c r="AF46" s="26"/>
      <c r="AG46">
        <f t="shared" si="2"/>
        <v>21.945153132000002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0.21229921680000002</v>
      </c>
      <c r="AD47">
        <f t="shared" si="1"/>
        <v>23.912611783199999</v>
      </c>
      <c r="AE47">
        <v>0</v>
      </c>
      <c r="AF47" s="26"/>
      <c r="AG47">
        <f t="shared" si="2"/>
        <v>23.912611783199999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12.581906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9.65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0.19564077280000003</v>
      </c>
      <c r="AD48">
        <f t="shared" si="1"/>
        <v>22.036265227200001</v>
      </c>
      <c r="AE48">
        <v>0</v>
      </c>
      <c r="AF48" s="26"/>
      <c r="AG48">
        <f t="shared" si="2"/>
        <v>22.036265227200001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9.7333809999999996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0.17057375280000001</v>
      </c>
      <c r="AD49">
        <f t="shared" si="1"/>
        <v>19.212807247200001</v>
      </c>
      <c r="AE49">
        <v>0</v>
      </c>
      <c r="AF49" s="26"/>
      <c r="AG49">
        <f t="shared" si="2"/>
        <v>19.212807247200001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13.603681999999999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0.20463240159999999</v>
      </c>
      <c r="AD50">
        <f t="shared" si="1"/>
        <v>23.049049598399996</v>
      </c>
      <c r="AE50">
        <v>0</v>
      </c>
      <c r="AF50" s="26"/>
      <c r="AG50">
        <f t="shared" si="2"/>
        <v>23.049049598399996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8.4174179999999996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0.15899327840000002</v>
      </c>
      <c r="AD51">
        <f t="shared" si="1"/>
        <v>17.908424721599999</v>
      </c>
      <c r="AE51">
        <v>0</v>
      </c>
      <c r="AF51" s="26"/>
      <c r="AG51">
        <f t="shared" si="2"/>
        <v>17.908424721599999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0.21229921680000002</v>
      </c>
      <c r="AD52">
        <f t="shared" si="1"/>
        <v>23.912611783199999</v>
      </c>
      <c r="AE52">
        <v>0</v>
      </c>
      <c r="AF52" s="26"/>
      <c r="AG52">
        <f t="shared" si="2"/>
        <v>23.912611783199999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13.338666999999999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0.2023002696</v>
      </c>
      <c r="AD53">
        <f t="shared" si="1"/>
        <v>22.786366730400001</v>
      </c>
      <c r="AE53">
        <v>0</v>
      </c>
      <c r="AF53" s="26"/>
      <c r="AG53">
        <f t="shared" si="2"/>
        <v>22.786366730400001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0.21229921680000002</v>
      </c>
      <c r="AD54">
        <f t="shared" si="1"/>
        <v>23.912611783199999</v>
      </c>
      <c r="AE54">
        <v>0</v>
      </c>
      <c r="AF54" s="26"/>
      <c r="AG54">
        <f t="shared" si="2"/>
        <v>23.912611783199999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0.21229921680000002</v>
      </c>
      <c r="AD55">
        <f t="shared" si="1"/>
        <v>23.912611783199999</v>
      </c>
      <c r="AE55">
        <v>0</v>
      </c>
      <c r="AF55" s="26"/>
      <c r="AG55">
        <f t="shared" si="2"/>
        <v>23.912611783199999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0.21229921680000002</v>
      </c>
      <c r="AD56">
        <f t="shared" si="1"/>
        <v>23.912611783199999</v>
      </c>
      <c r="AE56">
        <v>0</v>
      </c>
      <c r="AF56" s="26"/>
      <c r="AG56">
        <f t="shared" si="2"/>
        <v>23.912611783199999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0.21229921680000002</v>
      </c>
      <c r="AD57">
        <f t="shared" si="1"/>
        <v>23.912611783199999</v>
      </c>
      <c r="AE57">
        <v>0</v>
      </c>
      <c r="AF57" s="26"/>
      <c r="AG57">
        <f t="shared" si="2"/>
        <v>23.912611783199999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5.6663420000000002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9.65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0.13478380960000003</v>
      </c>
      <c r="AD58">
        <f t="shared" si="1"/>
        <v>15.181558190400001</v>
      </c>
      <c r="AE58">
        <v>0</v>
      </c>
      <c r="AF58" s="26"/>
      <c r="AG58">
        <f t="shared" si="2"/>
        <v>15.181558190400001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13.269572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0.20169223360000002</v>
      </c>
      <c r="AD59">
        <f t="shared" si="1"/>
        <v>22.717879766400003</v>
      </c>
      <c r="AE59">
        <v>0</v>
      </c>
      <c r="AF59" s="26"/>
      <c r="AG59">
        <f t="shared" si="2"/>
        <v>22.717879766400003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0.21229921680000002</v>
      </c>
      <c r="AD60">
        <f t="shared" si="1"/>
        <v>23.912611783199999</v>
      </c>
      <c r="AE60">
        <v>0</v>
      </c>
      <c r="AF60" s="26"/>
      <c r="AG60">
        <f t="shared" si="2"/>
        <v>23.912611783199999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0.21229921680000002</v>
      </c>
      <c r="AD62">
        <f t="shared" si="1"/>
        <v>23.912611783199999</v>
      </c>
      <c r="AE62">
        <v>0</v>
      </c>
      <c r="AF62" s="26"/>
      <c r="AG62">
        <f t="shared" si="2"/>
        <v>23.912611783199999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14.415922999999999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0.21178012239999999</v>
      </c>
      <c r="AD63">
        <f t="shared" si="1"/>
        <v>23.854142877599998</v>
      </c>
      <c r="AE63">
        <v>0</v>
      </c>
      <c r="AF63" s="26"/>
      <c r="AG63">
        <f t="shared" si="2"/>
        <v>23.854142877599998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14.003917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0.2081544696</v>
      </c>
      <c r="AD64">
        <f t="shared" si="1"/>
        <v>23.4457625304</v>
      </c>
      <c r="AE64">
        <v>0</v>
      </c>
      <c r="AF64" s="26"/>
      <c r="AG64">
        <f t="shared" si="2"/>
        <v>23.4457625304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7.9676400000000003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0.15503523200000002</v>
      </c>
      <c r="AD65">
        <f t="shared" si="1"/>
        <v>17.462604768000002</v>
      </c>
      <c r="AE65">
        <v>0</v>
      </c>
      <c r="AF65" s="26"/>
      <c r="AG65">
        <f t="shared" si="2"/>
        <v>17.462604768000002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0.21229921680000002</v>
      </c>
      <c r="AD66">
        <f t="shared" si="1"/>
        <v>23.912611783199999</v>
      </c>
      <c r="AE66">
        <v>0</v>
      </c>
      <c r="AF66" s="26"/>
      <c r="AG66">
        <f t="shared" si="2"/>
        <v>23.912611783199999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0.21229921680000002</v>
      </c>
      <c r="AD67">
        <f t="shared" si="1"/>
        <v>23.912611783199999</v>
      </c>
      <c r="AE67">
        <v>0</v>
      </c>
      <c r="AF67" s="26"/>
      <c r="AG67">
        <f t="shared" si="2"/>
        <v>23.912611783199999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14.102183999999999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0.20901921920000002</v>
      </c>
      <c r="AD69">
        <f t="shared" si="4"/>
        <v>23.543164780799998</v>
      </c>
      <c r="AE69">
        <v>0</v>
      </c>
      <c r="AF69" s="26"/>
      <c r="AG69">
        <f t="shared" si="5"/>
        <v>23.543164780799998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0.21229921680000002</v>
      </c>
      <c r="AD70">
        <f t="shared" si="4"/>
        <v>23.912611783199999</v>
      </c>
      <c r="AE70">
        <v>0</v>
      </c>
      <c r="AF70" s="26"/>
      <c r="AG70">
        <f t="shared" si="5"/>
        <v>23.912611783199999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9.5143269999999998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0.1686460776</v>
      </c>
      <c r="AD72">
        <f t="shared" si="4"/>
        <v>18.995680922400002</v>
      </c>
      <c r="AE72">
        <v>0</v>
      </c>
      <c r="AF72" s="26"/>
      <c r="AG72">
        <f t="shared" si="5"/>
        <v>18.995680922400002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0.21229921680000002</v>
      </c>
      <c r="AD73">
        <f t="shared" si="4"/>
        <v>23.912611783199999</v>
      </c>
      <c r="AE73">
        <v>0</v>
      </c>
      <c r="AF73" s="26"/>
      <c r="AG73">
        <f t="shared" si="5"/>
        <v>23.912611783199999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0.21229921680000002</v>
      </c>
      <c r="AD74">
        <f t="shared" si="4"/>
        <v>23.912611783199999</v>
      </c>
      <c r="AE74">
        <v>0</v>
      </c>
      <c r="AF74" s="26"/>
      <c r="AG74">
        <f t="shared" si="5"/>
        <v>23.912611783199999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13.645446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0.20499992480000001</v>
      </c>
      <c r="AD76">
        <f t="shared" si="4"/>
        <v>23.090446075199999</v>
      </c>
      <c r="AE76">
        <v>0</v>
      </c>
      <c r="AF76" s="26"/>
      <c r="AG76">
        <f t="shared" si="5"/>
        <v>23.090446075199999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12.211561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0.19238173680000004</v>
      </c>
      <c r="AD77">
        <f t="shared" si="4"/>
        <v>21.6691792632</v>
      </c>
      <c r="AE77">
        <v>0</v>
      </c>
      <c r="AF77" s="26"/>
      <c r="AG77">
        <f t="shared" si="5"/>
        <v>21.6691792632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13.440925999999999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9.65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0.20320014880000001</v>
      </c>
      <c r="AD78">
        <f t="shared" si="4"/>
        <v>22.887725851199999</v>
      </c>
      <c r="AE78">
        <v>0</v>
      </c>
      <c r="AF78" s="26"/>
      <c r="AG78">
        <f t="shared" si="5"/>
        <v>22.887725851199999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6.145804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9.65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0.13900307520000002</v>
      </c>
      <c r="AD79">
        <f t="shared" si="4"/>
        <v>15.656800924800001</v>
      </c>
      <c r="AE79">
        <v>0</v>
      </c>
      <c r="AF79" s="26"/>
      <c r="AG79">
        <f t="shared" si="5"/>
        <v>15.656800924800001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0.21229921680000002</v>
      </c>
      <c r="AD80">
        <f t="shared" si="4"/>
        <v>23.912611783199999</v>
      </c>
      <c r="AE80">
        <v>0</v>
      </c>
      <c r="AF80" s="26"/>
      <c r="AG80">
        <f t="shared" si="5"/>
        <v>23.912611783199999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0.21229921680000002</v>
      </c>
      <c r="AD81">
        <f t="shared" si="4"/>
        <v>23.912611783199999</v>
      </c>
      <c r="AE81">
        <v>0</v>
      </c>
      <c r="AF81" s="26"/>
      <c r="AG81">
        <f t="shared" si="5"/>
        <v>23.912611783199999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0.21229921680000002</v>
      </c>
      <c r="AD83">
        <f t="shared" si="4"/>
        <v>23.912611783199999</v>
      </c>
      <c r="AE83">
        <v>0</v>
      </c>
      <c r="AF83" s="26"/>
      <c r="AG83">
        <f t="shared" si="5"/>
        <v>23.912611783199999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0.21229921680000002</v>
      </c>
      <c r="AD84">
        <f t="shared" si="4"/>
        <v>23.912611783199999</v>
      </c>
      <c r="AE84">
        <v>0</v>
      </c>
      <c r="AF84" s="26"/>
      <c r="AG84">
        <f t="shared" si="5"/>
        <v>23.912611783199999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0.21229921680000002</v>
      </c>
      <c r="AD85">
        <f t="shared" si="4"/>
        <v>23.912611783199999</v>
      </c>
      <c r="AE85">
        <v>0</v>
      </c>
      <c r="AF85" s="26"/>
      <c r="AG85">
        <f t="shared" si="5"/>
        <v>23.912611783199999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9.6369559999999996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0.1697252128</v>
      </c>
      <c r="AD86">
        <f t="shared" si="4"/>
        <v>19.1172307872</v>
      </c>
      <c r="AE86">
        <v>0</v>
      </c>
      <c r="AF86" s="26"/>
      <c r="AG86">
        <f t="shared" si="5"/>
        <v>19.1172307872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0.21229921680000002</v>
      </c>
      <c r="AD87">
        <f t="shared" si="4"/>
        <v>23.912611783199999</v>
      </c>
      <c r="AE87">
        <v>0</v>
      </c>
      <c r="AF87" s="26"/>
      <c r="AG87">
        <f t="shared" si="5"/>
        <v>23.912611783199999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13.047345999999999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0.1997366448</v>
      </c>
      <c r="AD88">
        <f t="shared" si="4"/>
        <v>22.497609355199998</v>
      </c>
      <c r="AE88">
        <v>0</v>
      </c>
      <c r="AF88" s="26"/>
      <c r="AG88">
        <f t="shared" si="5"/>
        <v>22.497609355199998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0.21229921680000002</v>
      </c>
      <c r="AD89">
        <f t="shared" si="4"/>
        <v>23.912611783199999</v>
      </c>
      <c r="AE89">
        <v>0</v>
      </c>
      <c r="AF89" s="26"/>
      <c r="AG89">
        <f t="shared" si="5"/>
        <v>23.912611783199999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0.21229921680000002</v>
      </c>
      <c r="AD90">
        <f t="shared" si="4"/>
        <v>23.912611783199999</v>
      </c>
      <c r="AE90">
        <v>0</v>
      </c>
      <c r="AF90" s="26"/>
      <c r="AG90">
        <f t="shared" si="5"/>
        <v>23.912611783199999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0.21229921680000002</v>
      </c>
      <c r="AD91">
        <f t="shared" si="4"/>
        <v>23.912611783199999</v>
      </c>
      <c r="AE91">
        <v>0</v>
      </c>
      <c r="AF91" s="26"/>
      <c r="AG91">
        <f t="shared" si="5"/>
        <v>23.912611783199999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0.21229921680000002</v>
      </c>
      <c r="AD92">
        <f t="shared" si="4"/>
        <v>23.912611783199999</v>
      </c>
      <c r="AE92">
        <v>0</v>
      </c>
      <c r="AF92" s="26"/>
      <c r="AG92">
        <f t="shared" si="5"/>
        <v>23.912611783199999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5.4919169999999999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9.65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0.13324886960000001</v>
      </c>
      <c r="AD93">
        <f t="shared" si="4"/>
        <v>15.0086681304</v>
      </c>
      <c r="AE93">
        <v>0</v>
      </c>
      <c r="AF93" s="26"/>
      <c r="AG93">
        <f t="shared" si="5"/>
        <v>15.0086681304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0.21229921680000002</v>
      </c>
      <c r="AD94">
        <f t="shared" si="4"/>
        <v>23.912611783199999</v>
      </c>
      <c r="AE94">
        <v>0</v>
      </c>
      <c r="AF94" s="26"/>
      <c r="AG94">
        <f t="shared" si="5"/>
        <v>23.912611783199999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12.345348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9.65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0.19355906240000001</v>
      </c>
      <c r="AD95">
        <f t="shared" si="4"/>
        <v>21.801788937600001</v>
      </c>
      <c r="AE95">
        <v>0</v>
      </c>
      <c r="AF95" s="26"/>
      <c r="AG95">
        <f t="shared" si="5"/>
        <v>21.801788937600001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12.138883999999999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9.65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0.1917421792</v>
      </c>
      <c r="AD96">
        <f t="shared" si="4"/>
        <v>21.597141820800001</v>
      </c>
      <c r="AE96">
        <v>0</v>
      </c>
      <c r="AF96" s="26"/>
      <c r="AG96">
        <f t="shared" si="5"/>
        <v>21.597141820800001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10.568142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9.65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0.17791964960000001</v>
      </c>
      <c r="AD97">
        <f t="shared" si="4"/>
        <v>20.040222350400001</v>
      </c>
      <c r="AE97">
        <v>0</v>
      </c>
      <c r="AF97" s="26"/>
      <c r="AG97">
        <f t="shared" si="5"/>
        <v>20.040222350400001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9.0178720000000006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9.65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0.16427727360000002</v>
      </c>
      <c r="AD98">
        <f t="shared" si="4"/>
        <v>18.503594726400003</v>
      </c>
      <c r="AE98">
        <v>0</v>
      </c>
      <c r="AF98" s="26"/>
      <c r="AG98">
        <f t="shared" si="5"/>
        <v>18.503594726400003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0.27717477975000016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0.23106999999999964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4.4725540618000001E-3</v>
      </c>
      <c r="AD99">
        <f t="shared" si="6"/>
        <v>0.50377222568819979</v>
      </c>
      <c r="AE99">
        <f t="shared" ref="AE99:AR99" si="8">SUM(AE3:AE98)/4000</f>
        <v>0</v>
      </c>
      <c r="AG99">
        <f t="shared" si="8"/>
        <v>0.50377222568819979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120</v>
      </c>
      <c r="C3" s="16">
        <f>'[1]27'!C5</f>
        <v>0</v>
      </c>
      <c r="D3" s="16">
        <f>'[1]27'!D5</f>
        <v>203</v>
      </c>
      <c r="E3" s="16">
        <f>'[1]27'!E5</f>
        <v>0</v>
      </c>
      <c r="F3" s="15">
        <f>SUM(B3:E3)</f>
        <v>323</v>
      </c>
      <c r="G3" s="15">
        <f>'[1]27'!H5</f>
        <v>-0.5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'[1]27'!B6</f>
        <v>120</v>
      </c>
      <c r="C4" s="16">
        <f>'[1]27'!C6</f>
        <v>0</v>
      </c>
      <c r="D4" s="16">
        <f>'[1]27'!D6</f>
        <v>203</v>
      </c>
      <c r="E4" s="16">
        <f>'[1]27'!E6</f>
        <v>0</v>
      </c>
      <c r="F4" s="15">
        <f>SUM(B4:E4)</f>
        <v>323</v>
      </c>
      <c r="G4" s="15">
        <f>'[1]27'!H6</f>
        <v>-0.5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'[1]27'!B7</f>
        <v>120</v>
      </c>
      <c r="C5" s="16">
        <f>'[1]27'!C7</f>
        <v>0</v>
      </c>
      <c r="D5" s="16">
        <f>'[1]27'!D7</f>
        <v>203</v>
      </c>
      <c r="E5" s="16">
        <f>'[1]27'!E7</f>
        <v>0</v>
      </c>
      <c r="F5" s="15">
        <f t="shared" ref="F5:F68" si="6">SUM(B5:E5)</f>
        <v>323</v>
      </c>
      <c r="G5" s="15">
        <f>'[1]27'!H7</f>
        <v>-0.5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'[1]27'!B8</f>
        <v>120</v>
      </c>
      <c r="C6" s="16">
        <f>'[1]27'!C8</f>
        <v>0</v>
      </c>
      <c r="D6" s="16">
        <f>'[1]27'!D8</f>
        <v>203</v>
      </c>
      <c r="E6" s="16">
        <f>'[1]27'!E8</f>
        <v>0</v>
      </c>
      <c r="F6" s="15">
        <f t="shared" si="6"/>
        <v>323</v>
      </c>
      <c r="G6" s="15">
        <f>'[1]27'!H8</f>
        <v>-0.5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'[1]27'!B9</f>
        <v>120</v>
      </c>
      <c r="C7" s="16">
        <f>'[1]27'!C9</f>
        <v>0</v>
      </c>
      <c r="D7" s="16">
        <f>'[1]27'!D9</f>
        <v>203</v>
      </c>
      <c r="E7" s="16">
        <f>'[1]27'!E9</f>
        <v>0</v>
      </c>
      <c r="F7" s="15">
        <f t="shared" si="6"/>
        <v>323</v>
      </c>
      <c r="G7" s="15">
        <f>'[1]27'!H9</f>
        <v>-0.5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'[1]27'!B10</f>
        <v>120</v>
      </c>
      <c r="C8" s="16">
        <f>'[1]27'!C10</f>
        <v>0</v>
      </c>
      <c r="D8" s="16">
        <f>'[1]27'!D10</f>
        <v>203</v>
      </c>
      <c r="E8" s="16">
        <f>'[1]27'!E10</f>
        <v>0</v>
      </c>
      <c r="F8" s="15">
        <f t="shared" si="6"/>
        <v>323</v>
      </c>
      <c r="G8" s="15">
        <f>'[1]27'!H10</f>
        <v>-0.5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'[1]27'!B11</f>
        <v>120</v>
      </c>
      <c r="C9" s="16">
        <f>'[1]27'!C11</f>
        <v>0</v>
      </c>
      <c r="D9" s="16">
        <f>'[1]27'!D11</f>
        <v>203</v>
      </c>
      <c r="E9" s="16">
        <f>'[1]27'!E11</f>
        <v>0</v>
      </c>
      <c r="F9" s="15">
        <f t="shared" si="6"/>
        <v>323</v>
      </c>
      <c r="G9" s="15">
        <f>'[1]27'!H11</f>
        <v>-0.5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'[1]27'!B12</f>
        <v>120</v>
      </c>
      <c r="C10" s="16">
        <f>'[1]27'!C12</f>
        <v>0</v>
      </c>
      <c r="D10" s="16">
        <f>'[1]27'!D12</f>
        <v>203</v>
      </c>
      <c r="E10" s="16">
        <f>'[1]27'!E12</f>
        <v>0</v>
      </c>
      <c r="F10" s="15">
        <f t="shared" si="6"/>
        <v>323</v>
      </c>
      <c r="G10" s="15">
        <f>'[1]27'!H12</f>
        <v>-0.5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'[1]27'!B13</f>
        <v>120</v>
      </c>
      <c r="C11" s="16">
        <f>'[1]27'!C13</f>
        <v>0</v>
      </c>
      <c r="D11" s="16">
        <f>'[1]27'!D13</f>
        <v>203</v>
      </c>
      <c r="E11" s="16">
        <f>'[1]27'!E13</f>
        <v>0</v>
      </c>
      <c r="F11" s="15">
        <f t="shared" si="6"/>
        <v>323</v>
      </c>
      <c r="G11" s="15">
        <f>'[1]27'!H13</f>
        <v>-0.5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'[1]27'!B14</f>
        <v>120</v>
      </c>
      <c r="C12" s="16">
        <f>'[1]27'!C14</f>
        <v>0</v>
      </c>
      <c r="D12" s="16">
        <f>'[1]27'!D14</f>
        <v>203</v>
      </c>
      <c r="E12" s="16">
        <f>'[1]27'!E14</f>
        <v>0</v>
      </c>
      <c r="F12" s="15">
        <f t="shared" si="6"/>
        <v>323</v>
      </c>
      <c r="G12" s="15">
        <f>'[1]27'!H14</f>
        <v>-0.5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'[1]27'!B15</f>
        <v>120</v>
      </c>
      <c r="C13" s="16">
        <f>'[1]27'!C15</f>
        <v>0</v>
      </c>
      <c r="D13" s="16">
        <f>'[1]27'!D15</f>
        <v>203</v>
      </c>
      <c r="E13" s="16">
        <f>'[1]27'!E15</f>
        <v>0</v>
      </c>
      <c r="F13" s="15">
        <f t="shared" si="6"/>
        <v>323</v>
      </c>
      <c r="G13" s="15">
        <f>'[1]27'!H15</f>
        <v>-0.5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'[1]27'!B16</f>
        <v>120</v>
      </c>
      <c r="C14" s="16">
        <f>'[1]27'!C16</f>
        <v>0</v>
      </c>
      <c r="D14" s="16">
        <f>'[1]27'!D16</f>
        <v>203</v>
      </c>
      <c r="E14" s="16">
        <f>'[1]27'!E16</f>
        <v>0</v>
      </c>
      <c r="F14" s="15">
        <f t="shared" si="6"/>
        <v>323</v>
      </c>
      <c r="G14" s="15">
        <f>'[1]27'!H16</f>
        <v>-0.5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'[1]27'!B17</f>
        <v>120</v>
      </c>
      <c r="C15" s="16">
        <f>'[1]27'!C17</f>
        <v>0</v>
      </c>
      <c r="D15" s="16">
        <f>'[1]27'!D17</f>
        <v>203</v>
      </c>
      <c r="E15" s="16">
        <f>'[1]27'!E17</f>
        <v>0</v>
      </c>
      <c r="F15" s="15">
        <f t="shared" si="6"/>
        <v>323</v>
      </c>
      <c r="G15" s="15">
        <f>'[1]27'!H17</f>
        <v>-0.5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'[1]27'!B18</f>
        <v>120</v>
      </c>
      <c r="C16" s="16">
        <f>'[1]27'!C18</f>
        <v>0</v>
      </c>
      <c r="D16" s="16">
        <f>'[1]27'!D18</f>
        <v>203</v>
      </c>
      <c r="E16" s="16">
        <f>'[1]27'!E18</f>
        <v>0</v>
      </c>
      <c r="F16" s="15">
        <f t="shared" si="6"/>
        <v>323</v>
      </c>
      <c r="G16" s="15">
        <f>'[1]27'!H18</f>
        <v>-0.5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'[1]27'!B19</f>
        <v>120</v>
      </c>
      <c r="C17" s="16">
        <f>'[1]27'!C19</f>
        <v>0</v>
      </c>
      <c r="D17" s="16">
        <f>'[1]27'!D19</f>
        <v>203</v>
      </c>
      <c r="E17" s="16">
        <f>'[1]27'!E19</f>
        <v>0</v>
      </c>
      <c r="F17" s="15">
        <f t="shared" si="6"/>
        <v>323</v>
      </c>
      <c r="G17" s="15">
        <f>'[1]27'!H19</f>
        <v>-0.5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'[1]27'!B20</f>
        <v>120</v>
      </c>
      <c r="C18" s="16">
        <f>'[1]27'!C20</f>
        <v>0</v>
      </c>
      <c r="D18" s="16">
        <f>'[1]27'!D20</f>
        <v>203</v>
      </c>
      <c r="E18" s="16">
        <f>'[1]27'!E20</f>
        <v>0</v>
      </c>
      <c r="F18" s="15">
        <f t="shared" si="6"/>
        <v>323</v>
      </c>
      <c r="G18" s="15">
        <f>'[1]27'!H20</f>
        <v>-0.5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'[1]27'!B21</f>
        <v>120</v>
      </c>
      <c r="C19" s="16">
        <f>'[1]27'!C21</f>
        <v>0</v>
      </c>
      <c r="D19" s="16">
        <f>'[1]27'!D21</f>
        <v>203</v>
      </c>
      <c r="E19" s="16">
        <f>'[1]27'!E21</f>
        <v>0</v>
      </c>
      <c r="F19" s="15">
        <f t="shared" si="6"/>
        <v>323</v>
      </c>
      <c r="G19" s="15">
        <f>'[1]27'!H21</f>
        <v>-0.5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'[1]27'!B22</f>
        <v>120</v>
      </c>
      <c r="C20" s="16">
        <f>'[1]27'!C22</f>
        <v>0</v>
      </c>
      <c r="D20" s="16">
        <f>'[1]27'!D22</f>
        <v>203</v>
      </c>
      <c r="E20" s="16">
        <f>'[1]27'!E22</f>
        <v>0</v>
      </c>
      <c r="F20" s="15">
        <f t="shared" si="6"/>
        <v>323</v>
      </c>
      <c r="G20" s="15">
        <f>'[1]27'!H22</f>
        <v>-0.5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'[1]27'!B23</f>
        <v>120</v>
      </c>
      <c r="C21" s="16">
        <f>'[1]27'!C23</f>
        <v>0</v>
      </c>
      <c r="D21" s="16">
        <f>'[1]27'!D23</f>
        <v>203</v>
      </c>
      <c r="E21" s="16">
        <f>'[1]27'!E23</f>
        <v>0</v>
      </c>
      <c r="F21" s="15">
        <f t="shared" si="6"/>
        <v>323</v>
      </c>
      <c r="G21" s="15">
        <f>'[1]27'!H23</f>
        <v>-0.5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'[1]27'!B24</f>
        <v>120</v>
      </c>
      <c r="C22" s="16">
        <f>'[1]27'!C24</f>
        <v>0</v>
      </c>
      <c r="D22" s="16">
        <f>'[1]27'!D24</f>
        <v>203</v>
      </c>
      <c r="E22" s="16">
        <f>'[1]27'!E24</f>
        <v>0</v>
      </c>
      <c r="F22" s="15">
        <f t="shared" si="6"/>
        <v>323</v>
      </c>
      <c r="G22" s="15">
        <f>'[1]27'!H24</f>
        <v>-0.5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'[1]27'!B25</f>
        <v>120</v>
      </c>
      <c r="C23" s="16">
        <f>'[1]27'!C25</f>
        <v>0</v>
      </c>
      <c r="D23" s="16">
        <f>'[1]27'!D25</f>
        <v>203</v>
      </c>
      <c r="E23" s="16">
        <f>'[1]27'!E25</f>
        <v>0</v>
      </c>
      <c r="F23" s="15">
        <f t="shared" si="6"/>
        <v>323</v>
      </c>
      <c r="G23" s="15">
        <f>'[1]27'!H25</f>
        <v>-0.5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'[1]27'!B26</f>
        <v>120</v>
      </c>
      <c r="C24" s="16">
        <f>'[1]27'!C26</f>
        <v>0</v>
      </c>
      <c r="D24" s="16">
        <f>'[1]27'!D26</f>
        <v>203</v>
      </c>
      <c r="E24" s="16">
        <f>'[1]27'!E26</f>
        <v>0</v>
      </c>
      <c r="F24" s="15">
        <f t="shared" si="6"/>
        <v>323</v>
      </c>
      <c r="G24" s="15">
        <f>'[1]27'!H26</f>
        <v>-0.5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'[1]27'!B27</f>
        <v>120</v>
      </c>
      <c r="C25" s="16">
        <f>'[1]27'!C27</f>
        <v>0</v>
      </c>
      <c r="D25" s="16">
        <f>'[1]27'!D27</f>
        <v>203</v>
      </c>
      <c r="E25" s="16">
        <f>'[1]27'!E27</f>
        <v>0</v>
      </c>
      <c r="F25" s="15">
        <f t="shared" si="6"/>
        <v>323</v>
      </c>
      <c r="G25" s="15">
        <f>'[1]27'!H27</f>
        <v>-0.5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'[1]27'!B28</f>
        <v>120</v>
      </c>
      <c r="C26" s="16">
        <f>'[1]27'!C28</f>
        <v>0</v>
      </c>
      <c r="D26" s="16">
        <f>'[1]27'!D28</f>
        <v>203</v>
      </c>
      <c r="E26" s="16">
        <f>'[1]27'!E28</f>
        <v>0</v>
      </c>
      <c r="F26" s="15">
        <f t="shared" si="6"/>
        <v>323</v>
      </c>
      <c r="G26" s="15">
        <f>'[1]27'!H28</f>
        <v>-0.5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'[1]27'!B29</f>
        <v>120</v>
      </c>
      <c r="C27" s="16">
        <f>'[1]27'!C29</f>
        <v>0</v>
      </c>
      <c r="D27" s="16">
        <f>'[1]27'!D29</f>
        <v>203</v>
      </c>
      <c r="E27" s="16">
        <f>'[1]27'!E29</f>
        <v>0</v>
      </c>
      <c r="F27" s="15">
        <f t="shared" si="6"/>
        <v>323</v>
      </c>
      <c r="G27" s="15">
        <f>'[1]27'!H29</f>
        <v>-0.5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'[1]27'!B30</f>
        <v>120</v>
      </c>
      <c r="C28" s="16">
        <f>'[1]27'!C30</f>
        <v>0</v>
      </c>
      <c r="D28" s="16">
        <f>'[1]27'!D30</f>
        <v>203</v>
      </c>
      <c r="E28" s="16">
        <f>'[1]27'!E30</f>
        <v>0</v>
      </c>
      <c r="F28" s="15">
        <f t="shared" si="6"/>
        <v>323</v>
      </c>
      <c r="G28" s="15">
        <f>'[1]27'!H30</f>
        <v>-0.5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'[1]27'!B31</f>
        <v>120</v>
      </c>
      <c r="C29" s="16">
        <f>'[1]27'!C31</f>
        <v>0</v>
      </c>
      <c r="D29" s="16">
        <f>'[1]27'!D31</f>
        <v>203</v>
      </c>
      <c r="E29" s="16">
        <f>'[1]27'!E31</f>
        <v>0</v>
      </c>
      <c r="F29" s="15">
        <f t="shared" si="6"/>
        <v>323</v>
      </c>
      <c r="G29" s="15">
        <f>'[1]27'!H31</f>
        <v>-0.5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'[1]27'!B32</f>
        <v>120</v>
      </c>
      <c r="C30" s="16">
        <f>'[1]27'!C32</f>
        <v>0</v>
      </c>
      <c r="D30" s="16">
        <f>'[1]27'!D32</f>
        <v>203</v>
      </c>
      <c r="E30" s="16">
        <f>'[1]27'!E32</f>
        <v>0</v>
      </c>
      <c r="F30" s="15">
        <f t="shared" si="6"/>
        <v>323</v>
      </c>
      <c r="G30" s="15">
        <f>'[1]27'!H32</f>
        <v>-0.5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'[1]27'!B33</f>
        <v>120</v>
      </c>
      <c r="C31" s="16">
        <f>'[1]27'!C33</f>
        <v>0</v>
      </c>
      <c r="D31" s="16">
        <f>'[1]27'!D33</f>
        <v>203</v>
      </c>
      <c r="E31" s="16">
        <f>'[1]27'!E33</f>
        <v>0</v>
      </c>
      <c r="F31" s="15">
        <f t="shared" si="6"/>
        <v>323</v>
      </c>
      <c r="G31" s="15">
        <f>'[1]27'!H33</f>
        <v>-0.5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'[1]27'!B34</f>
        <v>120</v>
      </c>
      <c r="C32" s="16">
        <f>'[1]27'!C34</f>
        <v>0</v>
      </c>
      <c r="D32" s="16">
        <f>'[1]27'!D34</f>
        <v>203</v>
      </c>
      <c r="E32" s="16">
        <f>'[1]27'!E34</f>
        <v>0</v>
      </c>
      <c r="F32" s="15">
        <f t="shared" si="6"/>
        <v>323</v>
      </c>
      <c r="G32" s="15">
        <f>'[1]27'!H34</f>
        <v>-0.5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'[1]27'!B35</f>
        <v>120</v>
      </c>
      <c r="C33" s="16">
        <f>'[1]27'!C35</f>
        <v>0</v>
      </c>
      <c r="D33" s="16">
        <f>'[1]27'!D35</f>
        <v>203</v>
      </c>
      <c r="E33" s="16">
        <f>'[1]27'!E35</f>
        <v>0</v>
      </c>
      <c r="F33" s="15">
        <f t="shared" si="6"/>
        <v>323</v>
      </c>
      <c r="G33" s="15">
        <f>'[1]27'!H35</f>
        <v>-0.5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'[1]27'!B36</f>
        <v>120</v>
      </c>
      <c r="C34" s="16">
        <f>'[1]27'!C36</f>
        <v>0</v>
      </c>
      <c r="D34" s="16">
        <f>'[1]27'!D36</f>
        <v>203</v>
      </c>
      <c r="E34" s="16">
        <f>'[1]27'!E36</f>
        <v>0</v>
      </c>
      <c r="F34" s="15">
        <f t="shared" si="6"/>
        <v>323</v>
      </c>
      <c r="G34" s="15">
        <f>'[1]27'!H36</f>
        <v>-0.5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'[1]27'!B37</f>
        <v>120</v>
      </c>
      <c r="C35" s="16">
        <f>'[1]27'!C37</f>
        <v>0</v>
      </c>
      <c r="D35" s="16">
        <f>'[1]27'!D37</f>
        <v>203</v>
      </c>
      <c r="E35" s="16">
        <f>'[1]27'!E37</f>
        <v>0</v>
      </c>
      <c r="F35" s="15">
        <f t="shared" si="6"/>
        <v>323</v>
      </c>
      <c r="G35" s="15">
        <f>'[1]27'!H37</f>
        <v>-0.5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'[1]27'!B38</f>
        <v>120</v>
      </c>
      <c r="C36" s="16">
        <f>'[1]27'!C38</f>
        <v>0</v>
      </c>
      <c r="D36" s="16">
        <f>'[1]27'!D38</f>
        <v>203</v>
      </c>
      <c r="E36" s="16">
        <f>'[1]27'!E38</f>
        <v>0</v>
      </c>
      <c r="F36" s="15">
        <f t="shared" si="6"/>
        <v>323</v>
      </c>
      <c r="G36" s="15">
        <f>'[1]27'!H38</f>
        <v>-0.5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'[1]27'!B39</f>
        <v>120</v>
      </c>
      <c r="C37" s="16">
        <f>'[1]27'!C39</f>
        <v>0</v>
      </c>
      <c r="D37" s="16">
        <f>'[1]27'!D39</f>
        <v>203</v>
      </c>
      <c r="E37" s="16">
        <f>'[1]27'!E39</f>
        <v>0</v>
      </c>
      <c r="F37" s="15">
        <f t="shared" si="6"/>
        <v>323</v>
      </c>
      <c r="G37" s="15">
        <f>'[1]27'!H39</f>
        <v>-0.5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'[1]27'!B40</f>
        <v>120</v>
      </c>
      <c r="C38" s="16">
        <f>'[1]27'!C40</f>
        <v>0</v>
      </c>
      <c r="D38" s="16">
        <f>'[1]27'!D40</f>
        <v>203</v>
      </c>
      <c r="E38" s="16">
        <f>'[1]27'!E40</f>
        <v>0</v>
      </c>
      <c r="F38" s="15">
        <f t="shared" si="6"/>
        <v>323</v>
      </c>
      <c r="G38" s="15">
        <f>'[1]27'!H40</f>
        <v>-0.5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'[1]27'!B41</f>
        <v>120</v>
      </c>
      <c r="C39" s="16">
        <f>'[1]27'!C41</f>
        <v>0</v>
      </c>
      <c r="D39" s="16">
        <f>'[1]27'!D41</f>
        <v>203</v>
      </c>
      <c r="E39" s="16">
        <f>'[1]27'!E41</f>
        <v>0</v>
      </c>
      <c r="F39" s="15">
        <f t="shared" si="6"/>
        <v>323</v>
      </c>
      <c r="G39" s="15">
        <f>'[1]27'!H41</f>
        <v>-0.5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'[1]27'!B42</f>
        <v>120</v>
      </c>
      <c r="C40" s="16">
        <f>'[1]27'!C42</f>
        <v>0</v>
      </c>
      <c r="D40" s="16">
        <f>'[1]27'!D42</f>
        <v>203</v>
      </c>
      <c r="E40" s="16">
        <f>'[1]27'!E42</f>
        <v>0</v>
      </c>
      <c r="F40" s="15">
        <f t="shared" si="6"/>
        <v>323</v>
      </c>
      <c r="G40" s="15">
        <f>'[1]27'!H42</f>
        <v>-0.5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'[1]27'!B43</f>
        <v>120</v>
      </c>
      <c r="C41" s="16">
        <f>'[1]27'!C43</f>
        <v>0</v>
      </c>
      <c r="D41" s="16">
        <f>'[1]27'!D43</f>
        <v>203</v>
      </c>
      <c r="E41" s="16">
        <f>'[1]27'!E43</f>
        <v>0</v>
      </c>
      <c r="F41" s="15">
        <f t="shared" si="6"/>
        <v>323</v>
      </c>
      <c r="G41" s="15">
        <f>'[1]27'!H43</f>
        <v>-0.5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'[1]27'!B44</f>
        <v>120</v>
      </c>
      <c r="C42" s="16">
        <f>'[1]27'!C44</f>
        <v>0</v>
      </c>
      <c r="D42" s="16">
        <f>'[1]27'!D44</f>
        <v>203</v>
      </c>
      <c r="E42" s="16">
        <f>'[1]27'!E44</f>
        <v>0</v>
      </c>
      <c r="F42" s="15">
        <f t="shared" si="6"/>
        <v>323</v>
      </c>
      <c r="G42" s="15">
        <f>'[1]27'!H44</f>
        <v>-0.5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'[1]27'!B45</f>
        <v>120</v>
      </c>
      <c r="C43" s="16">
        <f>'[1]27'!C45</f>
        <v>0</v>
      </c>
      <c r="D43" s="16">
        <f>'[1]27'!D45</f>
        <v>203</v>
      </c>
      <c r="E43" s="16">
        <f>'[1]27'!E45</f>
        <v>0</v>
      </c>
      <c r="F43" s="15">
        <f t="shared" si="6"/>
        <v>323</v>
      </c>
      <c r="G43" s="15">
        <f>'[1]27'!H45</f>
        <v>-0.5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'[1]27'!B46</f>
        <v>120</v>
      </c>
      <c r="C44" s="16">
        <f>'[1]27'!C46</f>
        <v>0</v>
      </c>
      <c r="D44" s="16">
        <f>'[1]27'!D46</f>
        <v>203</v>
      </c>
      <c r="E44" s="16">
        <f>'[1]27'!E46</f>
        <v>0</v>
      </c>
      <c r="F44" s="15">
        <f t="shared" si="6"/>
        <v>323</v>
      </c>
      <c r="G44" s="15">
        <f>'[1]27'!H46</f>
        <v>-0.5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'[1]27'!B47</f>
        <v>120</v>
      </c>
      <c r="C45" s="16">
        <f>'[1]27'!C47</f>
        <v>0</v>
      </c>
      <c r="D45" s="16">
        <f>'[1]27'!D47</f>
        <v>203</v>
      </c>
      <c r="E45" s="16">
        <f>'[1]27'!E47</f>
        <v>0</v>
      </c>
      <c r="F45" s="15">
        <f t="shared" si="6"/>
        <v>323</v>
      </c>
      <c r="G45" s="15">
        <f>'[1]27'!H47</f>
        <v>-0.5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'[1]27'!B48</f>
        <v>120</v>
      </c>
      <c r="C46" s="16">
        <f>'[1]27'!C48</f>
        <v>0</v>
      </c>
      <c r="D46" s="16">
        <f>'[1]27'!D48</f>
        <v>203</v>
      </c>
      <c r="E46" s="16">
        <f>'[1]27'!E48</f>
        <v>0</v>
      </c>
      <c r="F46" s="15">
        <f t="shared" si="6"/>
        <v>323</v>
      </c>
      <c r="G46" s="15">
        <f>'[1]27'!H48</f>
        <v>-0.5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'[1]27'!B49</f>
        <v>120</v>
      </c>
      <c r="C47" s="16">
        <f>'[1]27'!C49</f>
        <v>0</v>
      </c>
      <c r="D47" s="16">
        <f>'[1]27'!D49</f>
        <v>203</v>
      </c>
      <c r="E47" s="16">
        <f>'[1]27'!E49</f>
        <v>0</v>
      </c>
      <c r="F47" s="15">
        <f t="shared" si="6"/>
        <v>323</v>
      </c>
      <c r="G47" s="15">
        <f>'[1]27'!H49</f>
        <v>-0.5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'[1]27'!B50</f>
        <v>120</v>
      </c>
      <c r="C48" s="16">
        <f>'[1]27'!C50</f>
        <v>0</v>
      </c>
      <c r="D48" s="16">
        <f>'[1]27'!D50</f>
        <v>203</v>
      </c>
      <c r="E48" s="16">
        <f>'[1]27'!E50</f>
        <v>0</v>
      </c>
      <c r="F48" s="15">
        <f t="shared" si="6"/>
        <v>323</v>
      </c>
      <c r="G48" s="15">
        <f>'[1]27'!H50</f>
        <v>-0.5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'[1]27'!B51</f>
        <v>120</v>
      </c>
      <c r="C49" s="16">
        <f>'[1]27'!C51</f>
        <v>0</v>
      </c>
      <c r="D49" s="16">
        <f>'[1]27'!D51</f>
        <v>203</v>
      </c>
      <c r="E49" s="16">
        <f>'[1]27'!E51</f>
        <v>0</v>
      </c>
      <c r="F49" s="15">
        <f t="shared" si="6"/>
        <v>323</v>
      </c>
      <c r="G49" s="15">
        <f>'[1]27'!H51</f>
        <v>-0.5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'[1]27'!B52</f>
        <v>120</v>
      </c>
      <c r="C50" s="16">
        <f>'[1]27'!C52</f>
        <v>0</v>
      </c>
      <c r="D50" s="16">
        <f>'[1]27'!D52</f>
        <v>203</v>
      </c>
      <c r="E50" s="16">
        <f>'[1]27'!E52</f>
        <v>0</v>
      </c>
      <c r="F50" s="15">
        <f t="shared" si="6"/>
        <v>323</v>
      </c>
      <c r="G50" s="15">
        <f>'[1]27'!H52</f>
        <v>-0.5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'[1]27'!B53</f>
        <v>120</v>
      </c>
      <c r="C51" s="16">
        <f>'[1]27'!C53</f>
        <v>0</v>
      </c>
      <c r="D51" s="16">
        <f>'[1]27'!D53</f>
        <v>203</v>
      </c>
      <c r="E51" s="16">
        <f>'[1]27'!E53</f>
        <v>0</v>
      </c>
      <c r="F51" s="15">
        <f t="shared" si="6"/>
        <v>323</v>
      </c>
      <c r="G51" s="15">
        <f>'[1]27'!H53</f>
        <v>-0.5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'[1]27'!B54</f>
        <v>120</v>
      </c>
      <c r="C52" s="16">
        <f>'[1]27'!C54</f>
        <v>0</v>
      </c>
      <c r="D52" s="16">
        <f>'[1]27'!D54</f>
        <v>203</v>
      </c>
      <c r="E52" s="16">
        <f>'[1]27'!E54</f>
        <v>0</v>
      </c>
      <c r="F52" s="15">
        <f t="shared" si="6"/>
        <v>323</v>
      </c>
      <c r="G52" s="15">
        <f>'[1]27'!H54</f>
        <v>-0.5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'[1]27'!B55</f>
        <v>120</v>
      </c>
      <c r="C53" s="16">
        <f>'[1]27'!C55</f>
        <v>0</v>
      </c>
      <c r="D53" s="16">
        <f>'[1]27'!D55</f>
        <v>203</v>
      </c>
      <c r="E53" s="16">
        <f>'[1]27'!E55</f>
        <v>0</v>
      </c>
      <c r="F53" s="15">
        <f t="shared" si="6"/>
        <v>323</v>
      </c>
      <c r="G53" s="15">
        <f>'[1]27'!H55</f>
        <v>-0.5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'[1]27'!B56</f>
        <v>120</v>
      </c>
      <c r="C54" s="16">
        <f>'[1]27'!C56</f>
        <v>0</v>
      </c>
      <c r="D54" s="16">
        <f>'[1]27'!D56</f>
        <v>203</v>
      </c>
      <c r="E54" s="16">
        <f>'[1]27'!E56</f>
        <v>0</v>
      </c>
      <c r="F54" s="15">
        <f t="shared" si="6"/>
        <v>323</v>
      </c>
      <c r="G54" s="15">
        <f>'[1]27'!H56</f>
        <v>-0.5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'[1]27'!B57</f>
        <v>120</v>
      </c>
      <c r="C55" s="16">
        <f>'[1]27'!C57</f>
        <v>0</v>
      </c>
      <c r="D55" s="16">
        <f>'[1]27'!D57</f>
        <v>203</v>
      </c>
      <c r="E55" s="16">
        <f>'[1]27'!E57</f>
        <v>0</v>
      </c>
      <c r="F55" s="15">
        <f t="shared" si="6"/>
        <v>323</v>
      </c>
      <c r="G55" s="15">
        <f>'[1]27'!H57</f>
        <v>-0.5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'[1]27'!B58</f>
        <v>120</v>
      </c>
      <c r="C56" s="16">
        <f>'[1]27'!C58</f>
        <v>0</v>
      </c>
      <c r="D56" s="16">
        <f>'[1]27'!D58</f>
        <v>203</v>
      </c>
      <c r="E56" s="16">
        <f>'[1]27'!E58</f>
        <v>0</v>
      </c>
      <c r="F56" s="15">
        <f t="shared" si="6"/>
        <v>323</v>
      </c>
      <c r="G56" s="15">
        <f>'[1]27'!H58</f>
        <v>-0.5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'[1]27'!B59</f>
        <v>120</v>
      </c>
      <c r="C57" s="16">
        <f>'[1]27'!C59</f>
        <v>0</v>
      </c>
      <c r="D57" s="16">
        <f>'[1]27'!D59</f>
        <v>203</v>
      </c>
      <c r="E57" s="16">
        <f>'[1]27'!E59</f>
        <v>0</v>
      </c>
      <c r="F57" s="15">
        <f t="shared" si="6"/>
        <v>323</v>
      </c>
      <c r="G57" s="15">
        <f>'[1]27'!H59</f>
        <v>-0.5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'[1]27'!B60</f>
        <v>120</v>
      </c>
      <c r="C58" s="16">
        <f>'[1]27'!C60</f>
        <v>0</v>
      </c>
      <c r="D58" s="16">
        <f>'[1]27'!D60</f>
        <v>203</v>
      </c>
      <c r="E58" s="16">
        <f>'[1]27'!E60</f>
        <v>0</v>
      </c>
      <c r="F58" s="15">
        <f t="shared" si="6"/>
        <v>323</v>
      </c>
      <c r="G58" s="15">
        <f>'[1]27'!H60</f>
        <v>-0.5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'[1]27'!B61</f>
        <v>120</v>
      </c>
      <c r="C59" s="16">
        <f>'[1]27'!C61</f>
        <v>0</v>
      </c>
      <c r="D59" s="16">
        <f>'[1]27'!D61</f>
        <v>203</v>
      </c>
      <c r="E59" s="16">
        <f>'[1]27'!E61</f>
        <v>0</v>
      </c>
      <c r="F59" s="15">
        <f t="shared" si="6"/>
        <v>323</v>
      </c>
      <c r="G59" s="15">
        <f>'[1]27'!H61</f>
        <v>-0.5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'[1]27'!B62</f>
        <v>120</v>
      </c>
      <c r="C60" s="16">
        <f>'[1]27'!C62</f>
        <v>0</v>
      </c>
      <c r="D60" s="16">
        <f>'[1]27'!D62</f>
        <v>203</v>
      </c>
      <c r="E60" s="16">
        <f>'[1]27'!E62</f>
        <v>0</v>
      </c>
      <c r="F60" s="15">
        <f t="shared" si="6"/>
        <v>323</v>
      </c>
      <c r="G60" s="15">
        <f>'[1]27'!H62</f>
        <v>-0.5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'[1]27'!B63</f>
        <v>120</v>
      </c>
      <c r="C61" s="16">
        <f>'[1]27'!C63</f>
        <v>0</v>
      </c>
      <c r="D61" s="16">
        <f>'[1]27'!D63</f>
        <v>203</v>
      </c>
      <c r="E61" s="16">
        <f>'[1]27'!E63</f>
        <v>0</v>
      </c>
      <c r="F61" s="15">
        <f t="shared" si="6"/>
        <v>323</v>
      </c>
      <c r="G61" s="15">
        <f>'[1]27'!H63</f>
        <v>-0.5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'[1]27'!B64</f>
        <v>120</v>
      </c>
      <c r="C62" s="16">
        <f>'[1]27'!C64</f>
        <v>0</v>
      </c>
      <c r="D62" s="16">
        <f>'[1]27'!D64</f>
        <v>203</v>
      </c>
      <c r="E62" s="16">
        <f>'[1]27'!E64</f>
        <v>0</v>
      </c>
      <c r="F62" s="15">
        <f t="shared" si="6"/>
        <v>323</v>
      </c>
      <c r="G62" s="15">
        <f>'[1]27'!H64</f>
        <v>-0.5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'[1]27'!B65</f>
        <v>120</v>
      </c>
      <c r="C63" s="16">
        <f>'[1]27'!C65</f>
        <v>0</v>
      </c>
      <c r="D63" s="16">
        <f>'[1]27'!D65</f>
        <v>203</v>
      </c>
      <c r="E63" s="16">
        <f>'[1]27'!E65</f>
        <v>0</v>
      </c>
      <c r="F63" s="15">
        <f t="shared" si="6"/>
        <v>323</v>
      </c>
      <c r="G63" s="15">
        <f>'[1]27'!H65</f>
        <v>-0.5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'[1]27'!B66</f>
        <v>120</v>
      </c>
      <c r="C64" s="16">
        <f>'[1]27'!C66</f>
        <v>0</v>
      </c>
      <c r="D64" s="16">
        <f>'[1]27'!D66</f>
        <v>203</v>
      </c>
      <c r="E64" s="16">
        <f>'[1]27'!E66</f>
        <v>0</v>
      </c>
      <c r="F64" s="15">
        <f t="shared" si="6"/>
        <v>323</v>
      </c>
      <c r="G64" s="15">
        <f>'[1]27'!H66</f>
        <v>-0.5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'[1]27'!B67</f>
        <v>120</v>
      </c>
      <c r="C65" s="16">
        <f>'[1]27'!C67</f>
        <v>0</v>
      </c>
      <c r="D65" s="16">
        <f>'[1]27'!D67</f>
        <v>203</v>
      </c>
      <c r="E65" s="16">
        <f>'[1]27'!E67</f>
        <v>0</v>
      </c>
      <c r="F65" s="15">
        <f t="shared" si="6"/>
        <v>323</v>
      </c>
      <c r="G65" s="15">
        <f>'[1]27'!H67</f>
        <v>-0.5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'[1]27'!B68</f>
        <v>120</v>
      </c>
      <c r="C66" s="16">
        <f>'[1]27'!C68</f>
        <v>0</v>
      </c>
      <c r="D66" s="16">
        <f>'[1]27'!D68</f>
        <v>203</v>
      </c>
      <c r="E66" s="16">
        <f>'[1]27'!E68</f>
        <v>0</v>
      </c>
      <c r="F66" s="15">
        <f t="shared" si="6"/>
        <v>323</v>
      </c>
      <c r="G66" s="15">
        <f>'[1]27'!H68</f>
        <v>-0.5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'[1]27'!B69</f>
        <v>120</v>
      </c>
      <c r="C67" s="16">
        <f>'[1]27'!C69</f>
        <v>0</v>
      </c>
      <c r="D67" s="16">
        <f>'[1]27'!D69</f>
        <v>203</v>
      </c>
      <c r="E67" s="16">
        <f>'[1]27'!E69</f>
        <v>0</v>
      </c>
      <c r="F67" s="15">
        <f t="shared" si="6"/>
        <v>323</v>
      </c>
      <c r="G67" s="15">
        <f>'[1]27'!H69</f>
        <v>-0.5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'[1]27'!B70</f>
        <v>120</v>
      </c>
      <c r="C68" s="16">
        <f>'[1]27'!C70</f>
        <v>0</v>
      </c>
      <c r="D68" s="16">
        <f>'[1]27'!D70</f>
        <v>203</v>
      </c>
      <c r="E68" s="16">
        <f>'[1]27'!E70</f>
        <v>0</v>
      </c>
      <c r="F68" s="15">
        <f t="shared" si="6"/>
        <v>323</v>
      </c>
      <c r="G68" s="15">
        <f>'[1]27'!H70</f>
        <v>-0.5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'[1]27'!B71</f>
        <v>120</v>
      </c>
      <c r="C69" s="16">
        <f>'[1]27'!C71</f>
        <v>0</v>
      </c>
      <c r="D69" s="16">
        <f>'[1]27'!D71</f>
        <v>203</v>
      </c>
      <c r="E69" s="16">
        <f>'[1]27'!E71</f>
        <v>0</v>
      </c>
      <c r="F69" s="15">
        <f t="shared" ref="F69:F98" si="17">SUM(B69:E69)</f>
        <v>323</v>
      </c>
      <c r="G69" s="15">
        <f>'[1]27'!H71</f>
        <v>-0.5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'[1]27'!B72</f>
        <v>120</v>
      </c>
      <c r="C70" s="16">
        <f>'[1]27'!C72</f>
        <v>0</v>
      </c>
      <c r="D70" s="16">
        <f>'[1]27'!D72</f>
        <v>203</v>
      </c>
      <c r="E70" s="16">
        <f>'[1]27'!E72</f>
        <v>0</v>
      </c>
      <c r="F70" s="15">
        <f t="shared" si="17"/>
        <v>323</v>
      </c>
      <c r="G70" s="15">
        <f>'[1]27'!H72</f>
        <v>-0.5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'[1]27'!B73</f>
        <v>120</v>
      </c>
      <c r="C71" s="16">
        <f>'[1]27'!C73</f>
        <v>0</v>
      </c>
      <c r="D71" s="16">
        <f>'[1]27'!D73</f>
        <v>203</v>
      </c>
      <c r="E71" s="16">
        <f>'[1]27'!E73</f>
        <v>0</v>
      </c>
      <c r="F71" s="15">
        <f t="shared" si="17"/>
        <v>323</v>
      </c>
      <c r="G71" s="15">
        <f>'[1]27'!H73</f>
        <v>-0.5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'[1]27'!B74</f>
        <v>120</v>
      </c>
      <c r="C72" s="16">
        <f>'[1]27'!C74</f>
        <v>0</v>
      </c>
      <c r="D72" s="16">
        <f>'[1]27'!D74</f>
        <v>203</v>
      </c>
      <c r="E72" s="16">
        <f>'[1]27'!E74</f>
        <v>0</v>
      </c>
      <c r="F72" s="15">
        <f t="shared" si="17"/>
        <v>323</v>
      </c>
      <c r="G72" s="15">
        <f>'[1]27'!H74</f>
        <v>-0.5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'[1]27'!B75</f>
        <v>120</v>
      </c>
      <c r="C73" s="16">
        <f>'[1]27'!C75</f>
        <v>0</v>
      </c>
      <c r="D73" s="16">
        <f>'[1]27'!D75</f>
        <v>203</v>
      </c>
      <c r="E73" s="16">
        <f>'[1]27'!E75</f>
        <v>0</v>
      </c>
      <c r="F73" s="15">
        <f t="shared" si="17"/>
        <v>323</v>
      </c>
      <c r="G73" s="15">
        <f>'[1]27'!H75</f>
        <v>-0.5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'[1]27'!B76</f>
        <v>120</v>
      </c>
      <c r="C74" s="16">
        <f>'[1]27'!C76</f>
        <v>0</v>
      </c>
      <c r="D74" s="16">
        <f>'[1]27'!D76</f>
        <v>203</v>
      </c>
      <c r="E74" s="16">
        <f>'[1]27'!E76</f>
        <v>0</v>
      </c>
      <c r="F74" s="15">
        <f t="shared" si="17"/>
        <v>323</v>
      </c>
      <c r="G74" s="15">
        <f>'[1]27'!H76</f>
        <v>-0.5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'[1]27'!B77</f>
        <v>120</v>
      </c>
      <c r="C75" s="16">
        <f>'[1]27'!C77</f>
        <v>0</v>
      </c>
      <c r="D75" s="16">
        <f>'[1]27'!D77</f>
        <v>203</v>
      </c>
      <c r="E75" s="16">
        <f>'[1]27'!E77</f>
        <v>0</v>
      </c>
      <c r="F75" s="15">
        <f t="shared" si="17"/>
        <v>323</v>
      </c>
      <c r="G75" s="15">
        <f>'[1]27'!H77</f>
        <v>-0.5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'[1]27'!B78</f>
        <v>120</v>
      </c>
      <c r="C76" s="16">
        <f>'[1]27'!C78</f>
        <v>0</v>
      </c>
      <c r="D76" s="16">
        <f>'[1]27'!D78</f>
        <v>203</v>
      </c>
      <c r="E76" s="16">
        <f>'[1]27'!E78</f>
        <v>0</v>
      </c>
      <c r="F76" s="15">
        <f t="shared" si="17"/>
        <v>323</v>
      </c>
      <c r="G76" s="15">
        <f>'[1]27'!H78</f>
        <v>-0.5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'[1]27'!B79</f>
        <v>120</v>
      </c>
      <c r="C77" s="16">
        <f>'[1]27'!C79</f>
        <v>0</v>
      </c>
      <c r="D77" s="16">
        <f>'[1]27'!D79</f>
        <v>203</v>
      </c>
      <c r="E77" s="16">
        <f>'[1]27'!E79</f>
        <v>0</v>
      </c>
      <c r="F77" s="15">
        <f t="shared" si="17"/>
        <v>323</v>
      </c>
      <c r="G77" s="15">
        <f>'[1]27'!H79</f>
        <v>-0.5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'[1]27'!B80</f>
        <v>120</v>
      </c>
      <c r="C78" s="16">
        <f>'[1]27'!C80</f>
        <v>0</v>
      </c>
      <c r="D78" s="16">
        <f>'[1]27'!D80</f>
        <v>203</v>
      </c>
      <c r="E78" s="16">
        <f>'[1]27'!E80</f>
        <v>0</v>
      </c>
      <c r="F78" s="15">
        <f t="shared" si="17"/>
        <v>323</v>
      </c>
      <c r="G78" s="15">
        <f>'[1]27'!H80</f>
        <v>-0.5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'[1]27'!B81</f>
        <v>120</v>
      </c>
      <c r="C79" s="16">
        <f>'[1]27'!C81</f>
        <v>0</v>
      </c>
      <c r="D79" s="16">
        <f>'[1]27'!D81</f>
        <v>203</v>
      </c>
      <c r="E79" s="16">
        <f>'[1]27'!E81</f>
        <v>0</v>
      </c>
      <c r="F79" s="15">
        <f t="shared" si="17"/>
        <v>323</v>
      </c>
      <c r="G79" s="15">
        <f>'[1]27'!H81</f>
        <v>-0.5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'[1]27'!B82</f>
        <v>120</v>
      </c>
      <c r="C80" s="16">
        <f>'[1]27'!C82</f>
        <v>0</v>
      </c>
      <c r="D80" s="16">
        <f>'[1]27'!D82</f>
        <v>203</v>
      </c>
      <c r="E80" s="16">
        <f>'[1]27'!E82</f>
        <v>0</v>
      </c>
      <c r="F80" s="15">
        <f t="shared" si="17"/>
        <v>323</v>
      </c>
      <c r="G80" s="15">
        <f>'[1]27'!H82</f>
        <v>-0.5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'[1]27'!B83</f>
        <v>120</v>
      </c>
      <c r="C81" s="16">
        <f>'[1]27'!C83</f>
        <v>0</v>
      </c>
      <c r="D81" s="16">
        <f>'[1]27'!D83</f>
        <v>203</v>
      </c>
      <c r="E81" s="16">
        <f>'[1]27'!E83</f>
        <v>0</v>
      </c>
      <c r="F81" s="15">
        <f t="shared" si="17"/>
        <v>323</v>
      </c>
      <c r="G81" s="15">
        <f>'[1]27'!H83</f>
        <v>-0.5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'[1]27'!B84</f>
        <v>120</v>
      </c>
      <c r="C82" s="16">
        <f>'[1]27'!C84</f>
        <v>0</v>
      </c>
      <c r="D82" s="16">
        <f>'[1]27'!D84</f>
        <v>203</v>
      </c>
      <c r="E82" s="16">
        <f>'[1]27'!E84</f>
        <v>0</v>
      </c>
      <c r="F82" s="15">
        <f t="shared" si="17"/>
        <v>323</v>
      </c>
      <c r="G82" s="15">
        <f>'[1]27'!H84</f>
        <v>-0.5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'[1]27'!B85</f>
        <v>120</v>
      </c>
      <c r="C83" s="16">
        <f>'[1]27'!C85</f>
        <v>0</v>
      </c>
      <c r="D83" s="16">
        <f>'[1]27'!D85</f>
        <v>203</v>
      </c>
      <c r="E83" s="16">
        <f>'[1]27'!E85</f>
        <v>0</v>
      </c>
      <c r="F83" s="15">
        <f t="shared" si="17"/>
        <v>323</v>
      </c>
      <c r="G83" s="15">
        <f>'[1]27'!H85</f>
        <v>-0.5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'[1]27'!B86</f>
        <v>120</v>
      </c>
      <c r="C84" s="16">
        <f>'[1]27'!C86</f>
        <v>0</v>
      </c>
      <c r="D84" s="16">
        <f>'[1]27'!D86</f>
        <v>203</v>
      </c>
      <c r="E84" s="16">
        <f>'[1]27'!E86</f>
        <v>0</v>
      </c>
      <c r="F84" s="15">
        <f t="shared" si="17"/>
        <v>323</v>
      </c>
      <c r="G84" s="15">
        <f>'[1]27'!H86</f>
        <v>-0.5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'[1]27'!B87</f>
        <v>120</v>
      </c>
      <c r="C85" s="16">
        <f>'[1]27'!C87</f>
        <v>0</v>
      </c>
      <c r="D85" s="16">
        <f>'[1]27'!D87</f>
        <v>203</v>
      </c>
      <c r="E85" s="16">
        <f>'[1]27'!E87</f>
        <v>0</v>
      </c>
      <c r="F85" s="15">
        <f t="shared" si="17"/>
        <v>323</v>
      </c>
      <c r="G85" s="15">
        <f>'[1]27'!H87</f>
        <v>-0.5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'[1]27'!B88</f>
        <v>120</v>
      </c>
      <c r="C86" s="16">
        <f>'[1]27'!C88</f>
        <v>0</v>
      </c>
      <c r="D86" s="16">
        <f>'[1]27'!D88</f>
        <v>203</v>
      </c>
      <c r="E86" s="16">
        <f>'[1]27'!E88</f>
        <v>0</v>
      </c>
      <c r="F86" s="15">
        <f t="shared" si="17"/>
        <v>323</v>
      </c>
      <c r="G86" s="15">
        <f>'[1]27'!H88</f>
        <v>-0.5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'[1]27'!B89</f>
        <v>120</v>
      </c>
      <c r="C87" s="16">
        <f>'[1]27'!C89</f>
        <v>0</v>
      </c>
      <c r="D87" s="16">
        <f>'[1]27'!D89</f>
        <v>203</v>
      </c>
      <c r="E87" s="16">
        <f>'[1]27'!E89</f>
        <v>0</v>
      </c>
      <c r="F87" s="15">
        <f t="shared" si="17"/>
        <v>323</v>
      </c>
      <c r="G87" s="15">
        <f>'[1]27'!H89</f>
        <v>-0.5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'[1]27'!B90</f>
        <v>120</v>
      </c>
      <c r="C88" s="16">
        <f>'[1]27'!C90</f>
        <v>0</v>
      </c>
      <c r="D88" s="16">
        <f>'[1]27'!D90</f>
        <v>203</v>
      </c>
      <c r="E88" s="16">
        <f>'[1]27'!E90</f>
        <v>0</v>
      </c>
      <c r="F88" s="15">
        <f t="shared" si="17"/>
        <v>323</v>
      </c>
      <c r="G88" s="15">
        <f>'[1]27'!H90</f>
        <v>-0.5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'[1]27'!B91</f>
        <v>120</v>
      </c>
      <c r="C89" s="16">
        <f>'[1]27'!C91</f>
        <v>0</v>
      </c>
      <c r="D89" s="16">
        <f>'[1]27'!D91</f>
        <v>203</v>
      </c>
      <c r="E89" s="16">
        <f>'[1]27'!E91</f>
        <v>0</v>
      </c>
      <c r="F89" s="15">
        <f t="shared" si="17"/>
        <v>323</v>
      </c>
      <c r="G89" s="15">
        <f>'[1]27'!H91</f>
        <v>-0.5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'[1]27'!B92</f>
        <v>120</v>
      </c>
      <c r="C90" s="16">
        <f>'[1]27'!C92</f>
        <v>0</v>
      </c>
      <c r="D90" s="16">
        <f>'[1]27'!D92</f>
        <v>203</v>
      </c>
      <c r="E90" s="16">
        <f>'[1]27'!E92</f>
        <v>0</v>
      </c>
      <c r="F90" s="15">
        <f t="shared" si="17"/>
        <v>323</v>
      </c>
      <c r="G90" s="15">
        <f>'[1]27'!H92</f>
        <v>-0.5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'[1]27'!B93</f>
        <v>120</v>
      </c>
      <c r="C91" s="16">
        <f>'[1]27'!C93</f>
        <v>0</v>
      </c>
      <c r="D91" s="16">
        <f>'[1]27'!D93</f>
        <v>203</v>
      </c>
      <c r="E91" s="16">
        <f>'[1]27'!E93</f>
        <v>0</v>
      </c>
      <c r="F91" s="15">
        <f t="shared" si="17"/>
        <v>323</v>
      </c>
      <c r="G91" s="15">
        <f>'[1]27'!H93</f>
        <v>-0.5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'[1]27'!B94</f>
        <v>120</v>
      </c>
      <c r="C92" s="16">
        <f>'[1]27'!C94</f>
        <v>0</v>
      </c>
      <c r="D92" s="16">
        <f>'[1]27'!D94</f>
        <v>203</v>
      </c>
      <c r="E92" s="16">
        <f>'[1]27'!E94</f>
        <v>0</v>
      </c>
      <c r="F92" s="15">
        <f t="shared" si="17"/>
        <v>323</v>
      </c>
      <c r="G92" s="15">
        <f>'[1]27'!H94</f>
        <v>-0.5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'[1]27'!B95</f>
        <v>120</v>
      </c>
      <c r="C93" s="16">
        <f>'[1]27'!C95</f>
        <v>0</v>
      </c>
      <c r="D93" s="16">
        <f>'[1]27'!D95</f>
        <v>203</v>
      </c>
      <c r="E93" s="16">
        <f>'[1]27'!E95</f>
        <v>0</v>
      </c>
      <c r="F93" s="15">
        <f t="shared" si="17"/>
        <v>323</v>
      </c>
      <c r="G93" s="15">
        <f>'[1]27'!H95</f>
        <v>-0.5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'[1]27'!B96</f>
        <v>120</v>
      </c>
      <c r="C94" s="16">
        <f>'[1]27'!C96</f>
        <v>0</v>
      </c>
      <c r="D94" s="16">
        <f>'[1]27'!D96</f>
        <v>203</v>
      </c>
      <c r="E94" s="16">
        <f>'[1]27'!E96</f>
        <v>0</v>
      </c>
      <c r="F94" s="15">
        <f t="shared" si="17"/>
        <v>323</v>
      </c>
      <c r="G94" s="15">
        <f>'[1]27'!H96</f>
        <v>-0.5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'[1]27'!B97</f>
        <v>120</v>
      </c>
      <c r="C95" s="16">
        <f>'[1]27'!C97</f>
        <v>0</v>
      </c>
      <c r="D95" s="16">
        <f>'[1]27'!D97</f>
        <v>203</v>
      </c>
      <c r="E95" s="16">
        <f>'[1]27'!E97</f>
        <v>0</v>
      </c>
      <c r="F95" s="15">
        <f t="shared" si="17"/>
        <v>323</v>
      </c>
      <c r="G95" s="15">
        <f>'[1]27'!H97</f>
        <v>-0.5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'[1]27'!B98</f>
        <v>120</v>
      </c>
      <c r="C96" s="16">
        <f>'[1]27'!C98</f>
        <v>0</v>
      </c>
      <c r="D96" s="16">
        <f>'[1]27'!D98</f>
        <v>203</v>
      </c>
      <c r="E96" s="16">
        <f>'[1]27'!E98</f>
        <v>0</v>
      </c>
      <c r="F96" s="15">
        <f t="shared" si="17"/>
        <v>323</v>
      </c>
      <c r="G96" s="15">
        <f>'[1]27'!H98</f>
        <v>-0.5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'[1]27'!B99</f>
        <v>120</v>
      </c>
      <c r="C97" s="16">
        <f>'[1]27'!C99</f>
        <v>0</v>
      </c>
      <c r="D97" s="16">
        <f>'[1]27'!D99</f>
        <v>203</v>
      </c>
      <c r="E97" s="16">
        <f>'[1]27'!E99</f>
        <v>0</v>
      </c>
      <c r="F97" s="15">
        <f t="shared" si="17"/>
        <v>323</v>
      </c>
      <c r="G97" s="15">
        <f>'[1]27'!H99</f>
        <v>-0.5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'[1]27'!B100</f>
        <v>120</v>
      </c>
      <c r="C98" s="16">
        <f>'[1]27'!C100</f>
        <v>0</v>
      </c>
      <c r="D98" s="16">
        <f>'[1]27'!D100</f>
        <v>203</v>
      </c>
      <c r="E98" s="16">
        <f>'[1]27'!E100</f>
        <v>0</v>
      </c>
      <c r="F98" s="15">
        <f t="shared" si="17"/>
        <v>323</v>
      </c>
      <c r="G98" s="15">
        <f>'[1]27'!H100</f>
        <v>-0.5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'[2]27'!B5</f>
        <v>84</v>
      </c>
      <c r="C3" s="204">
        <f>'[2]27'!C5</f>
        <v>0</v>
      </c>
      <c r="D3" s="204">
        <f>'[2]27'!D5</f>
        <v>0</v>
      </c>
      <c r="E3" s="204">
        <f>'[2]27'!E5</f>
        <v>0</v>
      </c>
      <c r="F3" s="15">
        <f>SUM(B3:E3)</f>
        <v>84</v>
      </c>
      <c r="G3" s="203">
        <f>'[2]27'!H5</f>
        <v>35</v>
      </c>
      <c r="H3" s="204">
        <f>'[2]27'!I5</f>
        <v>0</v>
      </c>
      <c r="I3" s="204">
        <f>'[2]27'!J5</f>
        <v>0</v>
      </c>
      <c r="J3" s="204">
        <f>'[2]27'!K5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'[2]27'!B6</f>
        <v>84</v>
      </c>
      <c r="C4" s="204">
        <f>'[2]27'!C6</f>
        <v>0</v>
      </c>
      <c r="D4" s="204">
        <f>'[2]27'!D6</f>
        <v>0</v>
      </c>
      <c r="E4" s="204">
        <f>'[2]27'!E6</f>
        <v>0</v>
      </c>
      <c r="F4" s="15">
        <f>SUM(B4:E4)</f>
        <v>84</v>
      </c>
      <c r="G4" s="203">
        <f>'[2]27'!H6</f>
        <v>35</v>
      </c>
      <c r="H4" s="204">
        <f>'[2]27'!I6</f>
        <v>0</v>
      </c>
      <c r="I4" s="204">
        <f>'[2]27'!J6</f>
        <v>0</v>
      </c>
      <c r="J4" s="204">
        <f>'[2]27'!K6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'[2]27'!B7</f>
        <v>84</v>
      </c>
      <c r="C5" s="204">
        <f>'[2]27'!C7</f>
        <v>0</v>
      </c>
      <c r="D5" s="204">
        <f>'[2]27'!D7</f>
        <v>0</v>
      </c>
      <c r="E5" s="204">
        <f>'[2]27'!E7</f>
        <v>0</v>
      </c>
      <c r="F5" s="15">
        <f t="shared" ref="F5:F68" si="6">SUM(B5:E5)</f>
        <v>84</v>
      </c>
      <c r="G5" s="203">
        <f>'[2]27'!H7</f>
        <v>35</v>
      </c>
      <c r="H5" s="204">
        <f>'[2]27'!I7</f>
        <v>0</v>
      </c>
      <c r="I5" s="204">
        <f>'[2]27'!J7</f>
        <v>0</v>
      </c>
      <c r="J5" s="204">
        <f>'[2]27'!K7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'[2]27'!B8</f>
        <v>84</v>
      </c>
      <c r="C6" s="204">
        <f>'[2]27'!C8</f>
        <v>0</v>
      </c>
      <c r="D6" s="204">
        <f>'[2]27'!D8</f>
        <v>0</v>
      </c>
      <c r="E6" s="204">
        <f>'[2]27'!E8</f>
        <v>0</v>
      </c>
      <c r="F6" s="15">
        <f t="shared" si="6"/>
        <v>84</v>
      </c>
      <c r="G6" s="203">
        <f>'[2]27'!H8</f>
        <v>35</v>
      </c>
      <c r="H6" s="204">
        <f>'[2]27'!I8</f>
        <v>0</v>
      </c>
      <c r="I6" s="204">
        <f>'[2]27'!J8</f>
        <v>0</v>
      </c>
      <c r="J6" s="204">
        <f>'[2]27'!K8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'[2]27'!B9</f>
        <v>84</v>
      </c>
      <c r="C7" s="204">
        <f>'[2]27'!C9</f>
        <v>0</v>
      </c>
      <c r="D7" s="204">
        <f>'[2]27'!D9</f>
        <v>0</v>
      </c>
      <c r="E7" s="204">
        <f>'[2]27'!E9</f>
        <v>0</v>
      </c>
      <c r="F7" s="15">
        <f t="shared" si="6"/>
        <v>84</v>
      </c>
      <c r="G7" s="203">
        <f>'[2]27'!H9</f>
        <v>35</v>
      </c>
      <c r="H7" s="204">
        <f>'[2]27'!I9</f>
        <v>0</v>
      </c>
      <c r="I7" s="204">
        <f>'[2]27'!J9</f>
        <v>0</v>
      </c>
      <c r="J7" s="204">
        <f>'[2]27'!K9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'[2]27'!B10</f>
        <v>84</v>
      </c>
      <c r="C8" s="204">
        <f>'[2]27'!C10</f>
        <v>0</v>
      </c>
      <c r="D8" s="204">
        <f>'[2]27'!D10</f>
        <v>0</v>
      </c>
      <c r="E8" s="204">
        <f>'[2]27'!E10</f>
        <v>0</v>
      </c>
      <c r="F8" s="15">
        <f t="shared" si="6"/>
        <v>84</v>
      </c>
      <c r="G8" s="203">
        <f>'[2]27'!H10</f>
        <v>35</v>
      </c>
      <c r="H8" s="204">
        <f>'[2]27'!I10</f>
        <v>0</v>
      </c>
      <c r="I8" s="204">
        <f>'[2]27'!J10</f>
        <v>0</v>
      </c>
      <c r="J8" s="204">
        <f>'[2]27'!K10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'[2]27'!B11</f>
        <v>84</v>
      </c>
      <c r="C9" s="204">
        <f>'[2]27'!C11</f>
        <v>0</v>
      </c>
      <c r="D9" s="204">
        <f>'[2]27'!D11</f>
        <v>0</v>
      </c>
      <c r="E9" s="204">
        <f>'[2]27'!E11</f>
        <v>0</v>
      </c>
      <c r="F9" s="15">
        <f t="shared" si="6"/>
        <v>84</v>
      </c>
      <c r="G9" s="203">
        <f>'[2]27'!H11</f>
        <v>35</v>
      </c>
      <c r="H9" s="204">
        <f>'[2]27'!I11</f>
        <v>0</v>
      </c>
      <c r="I9" s="204">
        <f>'[2]27'!J11</f>
        <v>0</v>
      </c>
      <c r="J9" s="204">
        <f>'[2]27'!K11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'[2]27'!B12</f>
        <v>84</v>
      </c>
      <c r="C10" s="204">
        <f>'[2]27'!C12</f>
        <v>0</v>
      </c>
      <c r="D10" s="204">
        <f>'[2]27'!D12</f>
        <v>0</v>
      </c>
      <c r="E10" s="204">
        <f>'[2]27'!E12</f>
        <v>0</v>
      </c>
      <c r="F10" s="15">
        <f t="shared" si="6"/>
        <v>84</v>
      </c>
      <c r="G10" s="203">
        <f>'[2]27'!H12</f>
        <v>35</v>
      </c>
      <c r="H10" s="204">
        <f>'[2]27'!I12</f>
        <v>0</v>
      </c>
      <c r="I10" s="204">
        <f>'[2]27'!J12</f>
        <v>0</v>
      </c>
      <c r="J10" s="204">
        <f>'[2]27'!K12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'[2]27'!B13</f>
        <v>84</v>
      </c>
      <c r="C11" s="204">
        <f>'[2]27'!C13</f>
        <v>0</v>
      </c>
      <c r="D11" s="204">
        <f>'[2]27'!D13</f>
        <v>0</v>
      </c>
      <c r="E11" s="204">
        <f>'[2]27'!E13</f>
        <v>0</v>
      </c>
      <c r="F11" s="15">
        <f t="shared" si="6"/>
        <v>84</v>
      </c>
      <c r="G11" s="203">
        <f>'[2]27'!H13</f>
        <v>35</v>
      </c>
      <c r="H11" s="204">
        <f>'[2]27'!I13</f>
        <v>0</v>
      </c>
      <c r="I11" s="204">
        <f>'[2]27'!J13</f>
        <v>0</v>
      </c>
      <c r="J11" s="204">
        <f>'[2]27'!K13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'[2]27'!B14</f>
        <v>84</v>
      </c>
      <c r="C12" s="204">
        <f>'[2]27'!C14</f>
        <v>0</v>
      </c>
      <c r="D12" s="204">
        <f>'[2]27'!D14</f>
        <v>0</v>
      </c>
      <c r="E12" s="204">
        <f>'[2]27'!E14</f>
        <v>0</v>
      </c>
      <c r="F12" s="15">
        <f t="shared" si="6"/>
        <v>84</v>
      </c>
      <c r="G12" s="203">
        <f>'[2]27'!H14</f>
        <v>35</v>
      </c>
      <c r="H12" s="204">
        <f>'[2]27'!I14</f>
        <v>0</v>
      </c>
      <c r="I12" s="204">
        <f>'[2]27'!J14</f>
        <v>0</v>
      </c>
      <c r="J12" s="204">
        <f>'[2]27'!K14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'[2]27'!B15</f>
        <v>84</v>
      </c>
      <c r="C13" s="204">
        <f>'[2]27'!C15</f>
        <v>0</v>
      </c>
      <c r="D13" s="204">
        <f>'[2]27'!D15</f>
        <v>0</v>
      </c>
      <c r="E13" s="204">
        <f>'[2]27'!E15</f>
        <v>0</v>
      </c>
      <c r="F13" s="15">
        <f t="shared" si="6"/>
        <v>84</v>
      </c>
      <c r="G13" s="203">
        <f>'[2]27'!H15</f>
        <v>35</v>
      </c>
      <c r="H13" s="204">
        <f>'[2]27'!I15</f>
        <v>0</v>
      </c>
      <c r="I13" s="204">
        <f>'[2]27'!J15</f>
        <v>0</v>
      </c>
      <c r="J13" s="204">
        <f>'[2]27'!K15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'[2]27'!B16</f>
        <v>84</v>
      </c>
      <c r="C14" s="204">
        <f>'[2]27'!C16</f>
        <v>0</v>
      </c>
      <c r="D14" s="204">
        <f>'[2]27'!D16</f>
        <v>0</v>
      </c>
      <c r="E14" s="204">
        <f>'[2]27'!E16</f>
        <v>0</v>
      </c>
      <c r="F14" s="15">
        <f t="shared" si="6"/>
        <v>84</v>
      </c>
      <c r="G14" s="203">
        <f>'[2]27'!H16</f>
        <v>35</v>
      </c>
      <c r="H14" s="204">
        <f>'[2]27'!I16</f>
        <v>0</v>
      </c>
      <c r="I14" s="204">
        <f>'[2]27'!J16</f>
        <v>0</v>
      </c>
      <c r="J14" s="204">
        <f>'[2]27'!K16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'[2]27'!B17</f>
        <v>84</v>
      </c>
      <c r="C15" s="204">
        <f>'[2]27'!C17</f>
        <v>0</v>
      </c>
      <c r="D15" s="204">
        <f>'[2]27'!D17</f>
        <v>0</v>
      </c>
      <c r="E15" s="204">
        <f>'[2]27'!E17</f>
        <v>0</v>
      </c>
      <c r="F15" s="15">
        <f t="shared" si="6"/>
        <v>84</v>
      </c>
      <c r="G15" s="203">
        <f>'[2]27'!H17</f>
        <v>35</v>
      </c>
      <c r="H15" s="204">
        <f>'[2]27'!I17</f>
        <v>0</v>
      </c>
      <c r="I15" s="204">
        <f>'[2]27'!J17</f>
        <v>0</v>
      </c>
      <c r="J15" s="204">
        <f>'[2]27'!K17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'[2]27'!B18</f>
        <v>84</v>
      </c>
      <c r="C16" s="204">
        <f>'[2]27'!C18</f>
        <v>0</v>
      </c>
      <c r="D16" s="204">
        <f>'[2]27'!D18</f>
        <v>0</v>
      </c>
      <c r="E16" s="204">
        <f>'[2]27'!E18</f>
        <v>0</v>
      </c>
      <c r="F16" s="15">
        <f t="shared" si="6"/>
        <v>84</v>
      </c>
      <c r="G16" s="203">
        <f>'[2]27'!H18</f>
        <v>35</v>
      </c>
      <c r="H16" s="204">
        <f>'[2]27'!I18</f>
        <v>0</v>
      </c>
      <c r="I16" s="204">
        <f>'[2]27'!J18</f>
        <v>0</v>
      </c>
      <c r="J16" s="204">
        <f>'[2]27'!K18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'[2]27'!B19</f>
        <v>84</v>
      </c>
      <c r="C17" s="204">
        <f>'[2]27'!C19</f>
        <v>0</v>
      </c>
      <c r="D17" s="204">
        <f>'[2]27'!D19</f>
        <v>0</v>
      </c>
      <c r="E17" s="204">
        <f>'[2]27'!E19</f>
        <v>0</v>
      </c>
      <c r="F17" s="15">
        <f t="shared" si="6"/>
        <v>84</v>
      </c>
      <c r="G17" s="203">
        <f>'[2]27'!H19</f>
        <v>35</v>
      </c>
      <c r="H17" s="204">
        <f>'[2]27'!I19</f>
        <v>0</v>
      </c>
      <c r="I17" s="204">
        <f>'[2]27'!J19</f>
        <v>0</v>
      </c>
      <c r="J17" s="204">
        <f>'[2]27'!K19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'[2]27'!B20</f>
        <v>84</v>
      </c>
      <c r="C18" s="204">
        <f>'[2]27'!C20</f>
        <v>0</v>
      </c>
      <c r="D18" s="204">
        <f>'[2]27'!D20</f>
        <v>0</v>
      </c>
      <c r="E18" s="204">
        <f>'[2]27'!E20</f>
        <v>0</v>
      </c>
      <c r="F18" s="15">
        <f t="shared" si="6"/>
        <v>84</v>
      </c>
      <c r="G18" s="203">
        <f>'[2]27'!H20</f>
        <v>35</v>
      </c>
      <c r="H18" s="204">
        <f>'[2]27'!I20</f>
        <v>0</v>
      </c>
      <c r="I18" s="204">
        <f>'[2]27'!J20</f>
        <v>0</v>
      </c>
      <c r="J18" s="204">
        <f>'[2]27'!K20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'[2]27'!B21</f>
        <v>84</v>
      </c>
      <c r="C19" s="204">
        <f>'[2]27'!C21</f>
        <v>0</v>
      </c>
      <c r="D19" s="204">
        <f>'[2]27'!D21</f>
        <v>0</v>
      </c>
      <c r="E19" s="204">
        <f>'[2]27'!E21</f>
        <v>0</v>
      </c>
      <c r="F19" s="15">
        <f t="shared" si="6"/>
        <v>84</v>
      </c>
      <c r="G19" s="203">
        <f>'[2]27'!H21</f>
        <v>35</v>
      </c>
      <c r="H19" s="204">
        <f>'[2]27'!I21</f>
        <v>0</v>
      </c>
      <c r="I19" s="204">
        <f>'[2]27'!J21</f>
        <v>0</v>
      </c>
      <c r="J19" s="204">
        <f>'[2]27'!K21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'[2]27'!B22</f>
        <v>84</v>
      </c>
      <c r="C20" s="204">
        <f>'[2]27'!C22</f>
        <v>0</v>
      </c>
      <c r="D20" s="204">
        <f>'[2]27'!D22</f>
        <v>0</v>
      </c>
      <c r="E20" s="204">
        <f>'[2]27'!E22</f>
        <v>0</v>
      </c>
      <c r="F20" s="15">
        <f t="shared" si="6"/>
        <v>84</v>
      </c>
      <c r="G20" s="203">
        <f>'[2]27'!H22</f>
        <v>35</v>
      </c>
      <c r="H20" s="204">
        <f>'[2]27'!I22</f>
        <v>0</v>
      </c>
      <c r="I20" s="204">
        <f>'[2]27'!J22</f>
        <v>0</v>
      </c>
      <c r="J20" s="204">
        <f>'[2]27'!K22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'[2]27'!B23</f>
        <v>84</v>
      </c>
      <c r="C21" s="204">
        <f>'[2]27'!C23</f>
        <v>0</v>
      </c>
      <c r="D21" s="204">
        <f>'[2]27'!D23</f>
        <v>0</v>
      </c>
      <c r="E21" s="204">
        <f>'[2]27'!E23</f>
        <v>0</v>
      </c>
      <c r="F21" s="15">
        <f t="shared" si="6"/>
        <v>84</v>
      </c>
      <c r="G21" s="203">
        <f>'[2]27'!H23</f>
        <v>35</v>
      </c>
      <c r="H21" s="204">
        <f>'[2]27'!I23</f>
        <v>0</v>
      </c>
      <c r="I21" s="204">
        <f>'[2]27'!J23</f>
        <v>0</v>
      </c>
      <c r="J21" s="204">
        <f>'[2]27'!K23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'[2]27'!B24</f>
        <v>84</v>
      </c>
      <c r="C22" s="204">
        <f>'[2]27'!C24</f>
        <v>0</v>
      </c>
      <c r="D22" s="204">
        <f>'[2]27'!D24</f>
        <v>0</v>
      </c>
      <c r="E22" s="204">
        <f>'[2]27'!E24</f>
        <v>0</v>
      </c>
      <c r="F22" s="15">
        <f t="shared" si="6"/>
        <v>84</v>
      </c>
      <c r="G22" s="203">
        <f>'[2]27'!H24</f>
        <v>35</v>
      </c>
      <c r="H22" s="204">
        <f>'[2]27'!I24</f>
        <v>0</v>
      </c>
      <c r="I22" s="204">
        <f>'[2]27'!J24</f>
        <v>0</v>
      </c>
      <c r="J22" s="204">
        <f>'[2]27'!K24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'[2]27'!B25</f>
        <v>84</v>
      </c>
      <c r="C23" s="204">
        <f>'[2]27'!C25</f>
        <v>0</v>
      </c>
      <c r="D23" s="204">
        <f>'[2]27'!D25</f>
        <v>0</v>
      </c>
      <c r="E23" s="204">
        <f>'[2]27'!E25</f>
        <v>0</v>
      </c>
      <c r="F23" s="15">
        <f t="shared" si="6"/>
        <v>84</v>
      </c>
      <c r="G23" s="203">
        <f>'[2]27'!H25</f>
        <v>35</v>
      </c>
      <c r="H23" s="204">
        <f>'[2]27'!I25</f>
        <v>0</v>
      </c>
      <c r="I23" s="204">
        <f>'[2]27'!J25</f>
        <v>0</v>
      </c>
      <c r="J23" s="204">
        <f>'[2]27'!K25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'[2]27'!B26</f>
        <v>84</v>
      </c>
      <c r="C24" s="204">
        <f>'[2]27'!C26</f>
        <v>0</v>
      </c>
      <c r="D24" s="204">
        <f>'[2]27'!D26</f>
        <v>0</v>
      </c>
      <c r="E24" s="204">
        <f>'[2]27'!E26</f>
        <v>0</v>
      </c>
      <c r="F24" s="15">
        <f t="shared" si="6"/>
        <v>84</v>
      </c>
      <c r="G24" s="203">
        <f>'[2]27'!H26</f>
        <v>35</v>
      </c>
      <c r="H24" s="204">
        <f>'[2]27'!I26</f>
        <v>0</v>
      </c>
      <c r="I24" s="204">
        <f>'[2]27'!J26</f>
        <v>0</v>
      </c>
      <c r="J24" s="204">
        <f>'[2]27'!K26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'[2]27'!B27</f>
        <v>84</v>
      </c>
      <c r="C25" s="204">
        <f>'[2]27'!C27</f>
        <v>0</v>
      </c>
      <c r="D25" s="204">
        <f>'[2]27'!D27</f>
        <v>0</v>
      </c>
      <c r="E25" s="204">
        <f>'[2]27'!E27</f>
        <v>0</v>
      </c>
      <c r="F25" s="15">
        <f t="shared" si="6"/>
        <v>84</v>
      </c>
      <c r="G25" s="203">
        <f>'[2]27'!H27</f>
        <v>35</v>
      </c>
      <c r="H25" s="204">
        <f>'[2]27'!I27</f>
        <v>0</v>
      </c>
      <c r="I25" s="204">
        <f>'[2]27'!J27</f>
        <v>0</v>
      </c>
      <c r="J25" s="204">
        <f>'[2]27'!K27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'[2]27'!B28</f>
        <v>84</v>
      </c>
      <c r="C26" s="204">
        <f>'[2]27'!C28</f>
        <v>0</v>
      </c>
      <c r="D26" s="204">
        <f>'[2]27'!D28</f>
        <v>0</v>
      </c>
      <c r="E26" s="204">
        <f>'[2]27'!E28</f>
        <v>0</v>
      </c>
      <c r="F26" s="15">
        <f t="shared" si="6"/>
        <v>84</v>
      </c>
      <c r="G26" s="203">
        <f>'[2]27'!H28</f>
        <v>35</v>
      </c>
      <c r="H26" s="204">
        <f>'[2]27'!I28</f>
        <v>0</v>
      </c>
      <c r="I26" s="204">
        <f>'[2]27'!J28</f>
        <v>0</v>
      </c>
      <c r="J26" s="204">
        <f>'[2]27'!K28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'[2]27'!B29</f>
        <v>84</v>
      </c>
      <c r="C27" s="204">
        <f>'[2]27'!C29</f>
        <v>0</v>
      </c>
      <c r="D27" s="204">
        <f>'[2]27'!D29</f>
        <v>0</v>
      </c>
      <c r="E27" s="204">
        <f>'[2]27'!E29</f>
        <v>0</v>
      </c>
      <c r="F27" s="15">
        <f t="shared" si="6"/>
        <v>84</v>
      </c>
      <c r="G27" s="203">
        <f>'[2]27'!H29</f>
        <v>35</v>
      </c>
      <c r="H27" s="204">
        <f>'[2]27'!I29</f>
        <v>0</v>
      </c>
      <c r="I27" s="204">
        <f>'[2]27'!J29</f>
        <v>0</v>
      </c>
      <c r="J27" s="204">
        <f>'[2]27'!K29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'[2]27'!B30</f>
        <v>84</v>
      </c>
      <c r="C28" s="204">
        <f>'[2]27'!C30</f>
        <v>0</v>
      </c>
      <c r="D28" s="204">
        <f>'[2]27'!D30</f>
        <v>0</v>
      </c>
      <c r="E28" s="204">
        <f>'[2]27'!E30</f>
        <v>0</v>
      </c>
      <c r="F28" s="15">
        <f t="shared" si="6"/>
        <v>84</v>
      </c>
      <c r="G28" s="203">
        <f>'[2]27'!H30</f>
        <v>35</v>
      </c>
      <c r="H28" s="204">
        <f>'[2]27'!I30</f>
        <v>0</v>
      </c>
      <c r="I28" s="204">
        <f>'[2]27'!J30</f>
        <v>0</v>
      </c>
      <c r="J28" s="204">
        <f>'[2]27'!K30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'[2]27'!B31</f>
        <v>84</v>
      </c>
      <c r="C29" s="204">
        <f>'[2]27'!C31</f>
        <v>0</v>
      </c>
      <c r="D29" s="204">
        <f>'[2]27'!D31</f>
        <v>0</v>
      </c>
      <c r="E29" s="204">
        <f>'[2]27'!E31</f>
        <v>0</v>
      </c>
      <c r="F29" s="15">
        <f t="shared" si="6"/>
        <v>84</v>
      </c>
      <c r="G29" s="203">
        <f>'[2]27'!H31</f>
        <v>35</v>
      </c>
      <c r="H29" s="204">
        <f>'[2]27'!I31</f>
        <v>0</v>
      </c>
      <c r="I29" s="204">
        <f>'[2]27'!J31</f>
        <v>0</v>
      </c>
      <c r="J29" s="204">
        <f>'[2]27'!K31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'[2]27'!B32</f>
        <v>84</v>
      </c>
      <c r="C30" s="204">
        <f>'[2]27'!C32</f>
        <v>0</v>
      </c>
      <c r="D30" s="204">
        <f>'[2]27'!D32</f>
        <v>0</v>
      </c>
      <c r="E30" s="204">
        <f>'[2]27'!E32</f>
        <v>0</v>
      </c>
      <c r="F30" s="15">
        <f t="shared" si="6"/>
        <v>84</v>
      </c>
      <c r="G30" s="203">
        <f>'[2]27'!H32</f>
        <v>35</v>
      </c>
      <c r="H30" s="204">
        <f>'[2]27'!I32</f>
        <v>0</v>
      </c>
      <c r="I30" s="204">
        <f>'[2]27'!J32</f>
        <v>0</v>
      </c>
      <c r="J30" s="204">
        <f>'[2]27'!K32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'[2]27'!B33</f>
        <v>84</v>
      </c>
      <c r="C31" s="204">
        <f>'[2]27'!C33</f>
        <v>0</v>
      </c>
      <c r="D31" s="204">
        <f>'[2]27'!D33</f>
        <v>0</v>
      </c>
      <c r="E31" s="204">
        <f>'[2]27'!E33</f>
        <v>0</v>
      </c>
      <c r="F31" s="15">
        <f t="shared" si="6"/>
        <v>84</v>
      </c>
      <c r="G31" s="203">
        <f>'[2]27'!H33</f>
        <v>35</v>
      </c>
      <c r="H31" s="204">
        <f>'[2]27'!I33</f>
        <v>0</v>
      </c>
      <c r="I31" s="204">
        <f>'[2]27'!J33</f>
        <v>0</v>
      </c>
      <c r="J31" s="204">
        <f>'[2]27'!K33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'[2]27'!B34</f>
        <v>84</v>
      </c>
      <c r="C32" s="204">
        <f>'[2]27'!C34</f>
        <v>0</v>
      </c>
      <c r="D32" s="204">
        <f>'[2]27'!D34</f>
        <v>0</v>
      </c>
      <c r="E32" s="204">
        <f>'[2]27'!E34</f>
        <v>0</v>
      </c>
      <c r="F32" s="15">
        <f t="shared" si="6"/>
        <v>84</v>
      </c>
      <c r="G32" s="203">
        <f>'[2]27'!H34</f>
        <v>37</v>
      </c>
      <c r="H32" s="204">
        <f>'[2]27'!I34</f>
        <v>0</v>
      </c>
      <c r="I32" s="204">
        <f>'[2]27'!J34</f>
        <v>0</v>
      </c>
      <c r="J32" s="204">
        <f>'[2]27'!K34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3">
        <f>'[2]27'!B35</f>
        <v>84</v>
      </c>
      <c r="C33" s="204">
        <f>'[2]27'!C35</f>
        <v>0</v>
      </c>
      <c r="D33" s="204">
        <f>'[2]27'!D35</f>
        <v>0</v>
      </c>
      <c r="E33" s="204">
        <f>'[2]27'!E35</f>
        <v>0</v>
      </c>
      <c r="F33" s="15">
        <f t="shared" si="6"/>
        <v>84</v>
      </c>
      <c r="G33" s="203">
        <f>'[2]27'!H35</f>
        <v>37</v>
      </c>
      <c r="H33" s="204">
        <f>'[2]27'!I35</f>
        <v>0</v>
      </c>
      <c r="I33" s="204">
        <f>'[2]27'!J35</f>
        <v>0</v>
      </c>
      <c r="J33" s="204">
        <f>'[2]27'!K35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3">
        <f>'[2]27'!B36</f>
        <v>84</v>
      </c>
      <c r="C34" s="204">
        <f>'[2]27'!C36</f>
        <v>0</v>
      </c>
      <c r="D34" s="204">
        <f>'[2]27'!D36</f>
        <v>0</v>
      </c>
      <c r="E34" s="204">
        <f>'[2]27'!E36</f>
        <v>0</v>
      </c>
      <c r="F34" s="15">
        <f t="shared" si="6"/>
        <v>84</v>
      </c>
      <c r="G34" s="203">
        <f>'[2]27'!H36</f>
        <v>37</v>
      </c>
      <c r="H34" s="204">
        <f>'[2]27'!I36</f>
        <v>0</v>
      </c>
      <c r="I34" s="204">
        <f>'[2]27'!J36</f>
        <v>0</v>
      </c>
      <c r="J34" s="204">
        <f>'[2]27'!K36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3">
        <f>'[2]27'!B37</f>
        <v>84</v>
      </c>
      <c r="C35" s="204">
        <f>'[2]27'!C37</f>
        <v>0</v>
      </c>
      <c r="D35" s="204">
        <f>'[2]27'!D37</f>
        <v>0</v>
      </c>
      <c r="E35" s="204">
        <f>'[2]27'!E37</f>
        <v>0</v>
      </c>
      <c r="F35" s="15">
        <f t="shared" si="6"/>
        <v>84</v>
      </c>
      <c r="G35" s="203">
        <f>'[2]27'!H37</f>
        <v>36</v>
      </c>
      <c r="H35" s="204">
        <f>'[2]27'!I37</f>
        <v>0</v>
      </c>
      <c r="I35" s="204">
        <f>'[2]27'!J37</f>
        <v>0</v>
      </c>
      <c r="J35" s="204">
        <f>'[2]27'!K37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3">
        <f>'[2]27'!B38</f>
        <v>84</v>
      </c>
      <c r="C36" s="204">
        <f>'[2]27'!C38</f>
        <v>0</v>
      </c>
      <c r="D36" s="204">
        <f>'[2]27'!D38</f>
        <v>0</v>
      </c>
      <c r="E36" s="204">
        <f>'[2]27'!E38</f>
        <v>0</v>
      </c>
      <c r="F36" s="15">
        <f t="shared" si="6"/>
        <v>84</v>
      </c>
      <c r="G36" s="203">
        <f>'[2]27'!H38</f>
        <v>36</v>
      </c>
      <c r="H36" s="204">
        <f>'[2]27'!I38</f>
        <v>0</v>
      </c>
      <c r="I36" s="204">
        <f>'[2]27'!J38</f>
        <v>0</v>
      </c>
      <c r="J36" s="204">
        <f>'[2]27'!K38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3">
        <f>'[2]27'!B39</f>
        <v>84</v>
      </c>
      <c r="C37" s="204">
        <f>'[2]27'!C39</f>
        <v>0</v>
      </c>
      <c r="D37" s="204">
        <f>'[2]27'!D39</f>
        <v>0</v>
      </c>
      <c r="E37" s="204">
        <f>'[2]27'!E39</f>
        <v>0</v>
      </c>
      <c r="F37" s="15">
        <f t="shared" si="6"/>
        <v>84</v>
      </c>
      <c r="G37" s="203">
        <f>'[2]27'!H39</f>
        <v>36</v>
      </c>
      <c r="H37" s="204">
        <f>'[2]27'!I39</f>
        <v>0</v>
      </c>
      <c r="I37" s="204">
        <f>'[2]27'!J39</f>
        <v>0</v>
      </c>
      <c r="J37" s="204">
        <f>'[2]27'!K39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3">
        <f>'[2]27'!B40</f>
        <v>84</v>
      </c>
      <c r="C38" s="204">
        <f>'[2]27'!C40</f>
        <v>0</v>
      </c>
      <c r="D38" s="204">
        <f>'[2]27'!D40</f>
        <v>0</v>
      </c>
      <c r="E38" s="204">
        <f>'[2]27'!E40</f>
        <v>0</v>
      </c>
      <c r="F38" s="15">
        <f t="shared" si="6"/>
        <v>84</v>
      </c>
      <c r="G38" s="203">
        <f>'[2]27'!H40</f>
        <v>35</v>
      </c>
      <c r="H38" s="204">
        <f>'[2]27'!I40</f>
        <v>0</v>
      </c>
      <c r="I38" s="204">
        <f>'[2]27'!J40</f>
        <v>0</v>
      </c>
      <c r="J38" s="204">
        <f>'[2]27'!K40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'[2]27'!B41</f>
        <v>84</v>
      </c>
      <c r="C39" s="204">
        <f>'[2]27'!C41</f>
        <v>0</v>
      </c>
      <c r="D39" s="204">
        <f>'[2]27'!D41</f>
        <v>0</v>
      </c>
      <c r="E39" s="204">
        <f>'[2]27'!E41</f>
        <v>0</v>
      </c>
      <c r="F39" s="15">
        <f t="shared" si="6"/>
        <v>84</v>
      </c>
      <c r="G39" s="203">
        <f>'[2]27'!H41</f>
        <v>35</v>
      </c>
      <c r="H39" s="204">
        <f>'[2]27'!I41</f>
        <v>0</v>
      </c>
      <c r="I39" s="204">
        <f>'[2]27'!J41</f>
        <v>0</v>
      </c>
      <c r="J39" s="204">
        <f>'[2]27'!K41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3">
        <f>'[2]27'!B42</f>
        <v>84</v>
      </c>
      <c r="C40" s="204">
        <f>'[2]27'!C42</f>
        <v>0</v>
      </c>
      <c r="D40" s="204">
        <f>'[2]27'!D42</f>
        <v>0</v>
      </c>
      <c r="E40" s="204">
        <f>'[2]27'!E42</f>
        <v>0</v>
      </c>
      <c r="F40" s="15">
        <f t="shared" si="6"/>
        <v>84</v>
      </c>
      <c r="G40" s="203">
        <f>'[2]27'!H42</f>
        <v>35</v>
      </c>
      <c r="H40" s="204">
        <f>'[2]27'!I42</f>
        <v>0</v>
      </c>
      <c r="I40" s="204">
        <f>'[2]27'!J42</f>
        <v>0</v>
      </c>
      <c r="J40" s="204">
        <f>'[2]27'!K42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3">
        <f>'[2]27'!B43</f>
        <v>84</v>
      </c>
      <c r="C41" s="204">
        <f>'[2]27'!C43</f>
        <v>0</v>
      </c>
      <c r="D41" s="204">
        <f>'[2]27'!D43</f>
        <v>0</v>
      </c>
      <c r="E41" s="204">
        <f>'[2]27'!E43</f>
        <v>0</v>
      </c>
      <c r="F41" s="15">
        <f t="shared" si="6"/>
        <v>84</v>
      </c>
      <c r="G41" s="203">
        <f>'[2]27'!H43</f>
        <v>35</v>
      </c>
      <c r="H41" s="204">
        <f>'[2]27'!I43</f>
        <v>0</v>
      </c>
      <c r="I41" s="204">
        <f>'[2]27'!J43</f>
        <v>0</v>
      </c>
      <c r="J41" s="204">
        <f>'[2]27'!K43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3">
        <f>'[2]27'!B44</f>
        <v>84</v>
      </c>
      <c r="C42" s="204">
        <f>'[2]27'!C44</f>
        <v>0</v>
      </c>
      <c r="D42" s="204">
        <f>'[2]27'!D44</f>
        <v>0</v>
      </c>
      <c r="E42" s="204">
        <f>'[2]27'!E44</f>
        <v>0</v>
      </c>
      <c r="F42" s="15">
        <f t="shared" si="6"/>
        <v>84</v>
      </c>
      <c r="G42" s="203">
        <f>'[2]27'!H44</f>
        <v>35</v>
      </c>
      <c r="H42" s="204">
        <f>'[2]27'!I44</f>
        <v>0</v>
      </c>
      <c r="I42" s="204">
        <f>'[2]27'!J44</f>
        <v>0</v>
      </c>
      <c r="J42" s="204">
        <f>'[2]27'!K44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3">
        <f>'[2]27'!B45</f>
        <v>84</v>
      </c>
      <c r="C43" s="204">
        <f>'[2]27'!C45</f>
        <v>0</v>
      </c>
      <c r="D43" s="204">
        <f>'[2]27'!D45</f>
        <v>0</v>
      </c>
      <c r="E43" s="204">
        <f>'[2]27'!E45</f>
        <v>0</v>
      </c>
      <c r="F43" s="15">
        <f t="shared" si="6"/>
        <v>84</v>
      </c>
      <c r="G43" s="203">
        <f>'[2]27'!H45</f>
        <v>34</v>
      </c>
      <c r="H43" s="204">
        <f>'[2]27'!I45</f>
        <v>0</v>
      </c>
      <c r="I43" s="204">
        <f>'[2]27'!J45</f>
        <v>0</v>
      </c>
      <c r="J43" s="204">
        <f>'[2]27'!K45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3">
        <f>'[2]27'!B46</f>
        <v>84</v>
      </c>
      <c r="C44" s="204">
        <f>'[2]27'!C46</f>
        <v>0</v>
      </c>
      <c r="D44" s="204">
        <f>'[2]27'!D46</f>
        <v>0</v>
      </c>
      <c r="E44" s="204">
        <f>'[2]27'!E46</f>
        <v>0</v>
      </c>
      <c r="F44" s="15">
        <f t="shared" si="6"/>
        <v>84</v>
      </c>
      <c r="G44" s="203">
        <f>'[2]27'!H46</f>
        <v>34</v>
      </c>
      <c r="H44" s="204">
        <f>'[2]27'!I46</f>
        <v>0</v>
      </c>
      <c r="I44" s="204">
        <f>'[2]27'!J46</f>
        <v>0</v>
      </c>
      <c r="J44" s="204">
        <f>'[2]27'!K46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3">
        <f>'[2]27'!B47</f>
        <v>84</v>
      </c>
      <c r="C45" s="204">
        <f>'[2]27'!C47</f>
        <v>0</v>
      </c>
      <c r="D45" s="204">
        <f>'[2]27'!D47</f>
        <v>0</v>
      </c>
      <c r="E45" s="204">
        <f>'[2]27'!E47</f>
        <v>0</v>
      </c>
      <c r="F45" s="15">
        <f t="shared" si="6"/>
        <v>84</v>
      </c>
      <c r="G45" s="203">
        <f>'[2]27'!H47</f>
        <v>34</v>
      </c>
      <c r="H45" s="204">
        <f>'[2]27'!I47</f>
        <v>0</v>
      </c>
      <c r="I45" s="204">
        <f>'[2]27'!J47</f>
        <v>0</v>
      </c>
      <c r="J45" s="204">
        <f>'[2]27'!K47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3">
        <f>'[2]27'!B48</f>
        <v>84</v>
      </c>
      <c r="C46" s="204">
        <f>'[2]27'!C48</f>
        <v>0</v>
      </c>
      <c r="D46" s="204">
        <f>'[2]27'!D48</f>
        <v>0</v>
      </c>
      <c r="E46" s="204">
        <f>'[2]27'!E48</f>
        <v>0</v>
      </c>
      <c r="F46" s="15">
        <f t="shared" si="6"/>
        <v>84</v>
      </c>
      <c r="G46" s="203">
        <f>'[2]27'!H48</f>
        <v>34</v>
      </c>
      <c r="H46" s="204">
        <f>'[2]27'!I48</f>
        <v>0</v>
      </c>
      <c r="I46" s="204">
        <f>'[2]27'!J48</f>
        <v>0</v>
      </c>
      <c r="J46" s="204">
        <f>'[2]27'!K48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3">
        <f>'[2]27'!B49</f>
        <v>84</v>
      </c>
      <c r="C47" s="204">
        <f>'[2]27'!C49</f>
        <v>0</v>
      </c>
      <c r="D47" s="204">
        <f>'[2]27'!D49</f>
        <v>0</v>
      </c>
      <c r="E47" s="204">
        <f>'[2]27'!E49</f>
        <v>0</v>
      </c>
      <c r="F47" s="15">
        <f t="shared" si="6"/>
        <v>84</v>
      </c>
      <c r="G47" s="203">
        <f>'[2]27'!H49</f>
        <v>34</v>
      </c>
      <c r="H47" s="204">
        <f>'[2]27'!I49</f>
        <v>0</v>
      </c>
      <c r="I47" s="204">
        <f>'[2]27'!J49</f>
        <v>0</v>
      </c>
      <c r="J47" s="204">
        <f>'[2]27'!K49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3">
        <f>'[2]27'!B50</f>
        <v>84</v>
      </c>
      <c r="C48" s="204">
        <f>'[2]27'!C50</f>
        <v>0</v>
      </c>
      <c r="D48" s="204">
        <f>'[2]27'!D50</f>
        <v>0</v>
      </c>
      <c r="E48" s="204">
        <f>'[2]27'!E50</f>
        <v>0</v>
      </c>
      <c r="F48" s="15">
        <f t="shared" si="6"/>
        <v>84</v>
      </c>
      <c r="G48" s="203">
        <f>'[2]27'!H50</f>
        <v>34</v>
      </c>
      <c r="H48" s="204">
        <f>'[2]27'!I50</f>
        <v>0</v>
      </c>
      <c r="I48" s="204">
        <f>'[2]27'!J50</f>
        <v>0</v>
      </c>
      <c r="J48" s="204">
        <f>'[2]27'!K50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'[2]27'!B51</f>
        <v>84</v>
      </c>
      <c r="C49" s="204">
        <f>'[2]27'!C51</f>
        <v>0</v>
      </c>
      <c r="D49" s="204">
        <f>'[2]27'!D51</f>
        <v>0</v>
      </c>
      <c r="E49" s="204">
        <f>'[2]27'!E51</f>
        <v>0</v>
      </c>
      <c r="F49" s="15">
        <f t="shared" si="6"/>
        <v>84</v>
      </c>
      <c r="G49" s="203">
        <f>'[2]27'!H51</f>
        <v>34</v>
      </c>
      <c r="H49" s="204">
        <f>'[2]27'!I51</f>
        <v>0</v>
      </c>
      <c r="I49" s="204">
        <f>'[2]27'!J51</f>
        <v>0</v>
      </c>
      <c r="J49" s="204">
        <f>'[2]27'!K51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'[2]27'!B52</f>
        <v>84</v>
      </c>
      <c r="C50" s="204">
        <f>'[2]27'!C52</f>
        <v>0</v>
      </c>
      <c r="D50" s="204">
        <f>'[2]27'!D52</f>
        <v>0</v>
      </c>
      <c r="E50" s="204">
        <f>'[2]27'!E52</f>
        <v>0</v>
      </c>
      <c r="F50" s="15">
        <f t="shared" si="6"/>
        <v>84</v>
      </c>
      <c r="G50" s="203">
        <f>'[2]27'!H52</f>
        <v>34</v>
      </c>
      <c r="H50" s="204">
        <f>'[2]27'!I52</f>
        <v>0</v>
      </c>
      <c r="I50" s="204">
        <f>'[2]27'!J52</f>
        <v>0</v>
      </c>
      <c r="J50" s="204">
        <f>'[2]27'!K52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'[2]27'!B53</f>
        <v>84</v>
      </c>
      <c r="C51" s="204">
        <f>'[2]27'!C53</f>
        <v>0</v>
      </c>
      <c r="D51" s="204">
        <f>'[2]27'!D53</f>
        <v>0</v>
      </c>
      <c r="E51" s="204">
        <f>'[2]27'!E53</f>
        <v>0</v>
      </c>
      <c r="F51" s="15">
        <f t="shared" si="6"/>
        <v>84</v>
      </c>
      <c r="G51" s="203">
        <f>'[2]27'!H53</f>
        <v>34</v>
      </c>
      <c r="H51" s="204">
        <f>'[2]27'!I53</f>
        <v>0</v>
      </c>
      <c r="I51" s="204">
        <f>'[2]27'!J53</f>
        <v>0</v>
      </c>
      <c r="J51" s="204">
        <f>'[2]27'!K53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'[2]27'!B54</f>
        <v>84</v>
      </c>
      <c r="C52" s="204">
        <f>'[2]27'!C54</f>
        <v>0</v>
      </c>
      <c r="D52" s="204">
        <f>'[2]27'!D54</f>
        <v>0</v>
      </c>
      <c r="E52" s="204">
        <f>'[2]27'!E54</f>
        <v>0</v>
      </c>
      <c r="F52" s="15">
        <f t="shared" si="6"/>
        <v>84</v>
      </c>
      <c r="G52" s="203">
        <f>'[2]27'!H54</f>
        <v>33</v>
      </c>
      <c r="H52" s="204">
        <f>'[2]27'!I54</f>
        <v>0</v>
      </c>
      <c r="I52" s="204">
        <f>'[2]27'!J54</f>
        <v>0</v>
      </c>
      <c r="J52" s="204">
        <f>'[2]27'!K54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3">
        <f>'[2]27'!B55</f>
        <v>84</v>
      </c>
      <c r="C53" s="204">
        <f>'[2]27'!C55</f>
        <v>0</v>
      </c>
      <c r="D53" s="204">
        <f>'[2]27'!D55</f>
        <v>0</v>
      </c>
      <c r="E53" s="204">
        <f>'[2]27'!E55</f>
        <v>0</v>
      </c>
      <c r="F53" s="15">
        <f t="shared" si="6"/>
        <v>84</v>
      </c>
      <c r="G53" s="203">
        <f>'[2]27'!H55</f>
        <v>33</v>
      </c>
      <c r="H53" s="204">
        <f>'[2]27'!I55</f>
        <v>0</v>
      </c>
      <c r="I53" s="204">
        <f>'[2]27'!J55</f>
        <v>0</v>
      </c>
      <c r="J53" s="204">
        <f>'[2]27'!K55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3">
        <f>'[2]27'!B56</f>
        <v>84</v>
      </c>
      <c r="C54" s="204">
        <f>'[2]27'!C56</f>
        <v>0</v>
      </c>
      <c r="D54" s="204">
        <f>'[2]27'!D56</f>
        <v>0</v>
      </c>
      <c r="E54" s="204">
        <f>'[2]27'!E56</f>
        <v>0</v>
      </c>
      <c r="F54" s="15">
        <f t="shared" si="6"/>
        <v>84</v>
      </c>
      <c r="G54" s="203">
        <f>'[2]27'!H56</f>
        <v>33</v>
      </c>
      <c r="H54" s="204">
        <f>'[2]27'!I56</f>
        <v>0</v>
      </c>
      <c r="I54" s="204">
        <f>'[2]27'!J56</f>
        <v>0</v>
      </c>
      <c r="J54" s="204">
        <f>'[2]27'!K56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3">
        <f>'[2]27'!B57</f>
        <v>84</v>
      </c>
      <c r="C55" s="204">
        <f>'[2]27'!C57</f>
        <v>0</v>
      </c>
      <c r="D55" s="204">
        <f>'[2]27'!D57</f>
        <v>0</v>
      </c>
      <c r="E55" s="204">
        <f>'[2]27'!E57</f>
        <v>0</v>
      </c>
      <c r="F55" s="15">
        <f t="shared" si="6"/>
        <v>84</v>
      </c>
      <c r="G55" s="203">
        <f>'[2]27'!H57</f>
        <v>33</v>
      </c>
      <c r="H55" s="204">
        <f>'[2]27'!I57</f>
        <v>0</v>
      </c>
      <c r="I55" s="204">
        <f>'[2]27'!J57</f>
        <v>0</v>
      </c>
      <c r="J55" s="204">
        <f>'[2]27'!K57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3">
        <f>'[2]27'!B58</f>
        <v>84</v>
      </c>
      <c r="C56" s="204">
        <f>'[2]27'!C58</f>
        <v>0</v>
      </c>
      <c r="D56" s="204">
        <f>'[2]27'!D58</f>
        <v>0</v>
      </c>
      <c r="E56" s="204">
        <f>'[2]27'!E58</f>
        <v>0</v>
      </c>
      <c r="F56" s="15">
        <f t="shared" si="6"/>
        <v>84</v>
      </c>
      <c r="G56" s="203">
        <f>'[2]27'!H58</f>
        <v>33</v>
      </c>
      <c r="H56" s="204">
        <f>'[2]27'!I58</f>
        <v>0</v>
      </c>
      <c r="I56" s="204">
        <f>'[2]27'!J58</f>
        <v>0</v>
      </c>
      <c r="J56" s="204">
        <f>'[2]27'!K58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3">
        <f>'[2]27'!B59</f>
        <v>84</v>
      </c>
      <c r="C57" s="204">
        <f>'[2]27'!C59</f>
        <v>0</v>
      </c>
      <c r="D57" s="204">
        <f>'[2]27'!D59</f>
        <v>0</v>
      </c>
      <c r="E57" s="204">
        <f>'[2]27'!E59</f>
        <v>0</v>
      </c>
      <c r="F57" s="15">
        <f t="shared" si="6"/>
        <v>84</v>
      </c>
      <c r="G57" s="203">
        <f>'[2]27'!H59</f>
        <v>0</v>
      </c>
      <c r="H57" s="204">
        <f>'[2]27'!I59</f>
        <v>0</v>
      </c>
      <c r="I57" s="204">
        <f>'[2]27'!J59</f>
        <v>0</v>
      </c>
      <c r="J57" s="204">
        <f>'[2]27'!K59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3">
        <f>'[2]27'!B60</f>
        <v>84</v>
      </c>
      <c r="C58" s="204">
        <f>'[2]27'!C60</f>
        <v>0</v>
      </c>
      <c r="D58" s="204">
        <f>'[2]27'!D60</f>
        <v>0</v>
      </c>
      <c r="E58" s="204">
        <f>'[2]27'!E60</f>
        <v>0</v>
      </c>
      <c r="F58" s="15">
        <f t="shared" si="6"/>
        <v>84</v>
      </c>
      <c r="G58" s="203">
        <f>'[2]27'!H60</f>
        <v>0</v>
      </c>
      <c r="H58" s="204">
        <f>'[2]27'!I60</f>
        <v>0</v>
      </c>
      <c r="I58" s="204">
        <f>'[2]27'!J60</f>
        <v>0</v>
      </c>
      <c r="J58" s="204">
        <f>'[2]27'!K60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3">
        <f>'[2]27'!B61</f>
        <v>84</v>
      </c>
      <c r="C59" s="204">
        <f>'[2]27'!C61</f>
        <v>0</v>
      </c>
      <c r="D59" s="204">
        <f>'[2]27'!D61</f>
        <v>0</v>
      </c>
      <c r="E59" s="204">
        <f>'[2]27'!E61</f>
        <v>0</v>
      </c>
      <c r="F59" s="15">
        <f t="shared" si="6"/>
        <v>84</v>
      </c>
      <c r="G59" s="203">
        <f>'[2]27'!H61</f>
        <v>33</v>
      </c>
      <c r="H59" s="204">
        <f>'[2]27'!I61</f>
        <v>0</v>
      </c>
      <c r="I59" s="204">
        <f>'[2]27'!J61</f>
        <v>0</v>
      </c>
      <c r="J59" s="204">
        <f>'[2]27'!K61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3">
        <f>'[2]27'!B62</f>
        <v>84</v>
      </c>
      <c r="C60" s="204">
        <f>'[2]27'!C62</f>
        <v>0</v>
      </c>
      <c r="D60" s="204">
        <f>'[2]27'!D62</f>
        <v>0</v>
      </c>
      <c r="E60" s="204">
        <f>'[2]27'!E62</f>
        <v>0</v>
      </c>
      <c r="F60" s="15">
        <f t="shared" si="6"/>
        <v>84</v>
      </c>
      <c r="G60" s="203">
        <f>'[2]27'!H62</f>
        <v>33</v>
      </c>
      <c r="H60" s="204">
        <f>'[2]27'!I62</f>
        <v>0</v>
      </c>
      <c r="I60" s="204">
        <f>'[2]27'!J62</f>
        <v>0</v>
      </c>
      <c r="J60" s="204">
        <f>'[2]27'!K62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3">
        <f>'[2]27'!B63</f>
        <v>84</v>
      </c>
      <c r="C61" s="204">
        <f>'[2]27'!C63</f>
        <v>0</v>
      </c>
      <c r="D61" s="204">
        <f>'[2]27'!D63</f>
        <v>0</v>
      </c>
      <c r="E61" s="204">
        <f>'[2]27'!E63</f>
        <v>0</v>
      </c>
      <c r="F61" s="15">
        <f t="shared" si="6"/>
        <v>84</v>
      </c>
      <c r="G61" s="203">
        <f>'[2]27'!H63</f>
        <v>33</v>
      </c>
      <c r="H61" s="204">
        <f>'[2]27'!I63</f>
        <v>0</v>
      </c>
      <c r="I61" s="204">
        <f>'[2]27'!J63</f>
        <v>0</v>
      </c>
      <c r="J61" s="204">
        <f>'[2]27'!K63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3">
        <f>'[2]27'!B64</f>
        <v>84</v>
      </c>
      <c r="C62" s="204">
        <f>'[2]27'!C64</f>
        <v>0</v>
      </c>
      <c r="D62" s="204">
        <f>'[2]27'!D64</f>
        <v>0</v>
      </c>
      <c r="E62" s="204">
        <f>'[2]27'!E64</f>
        <v>0</v>
      </c>
      <c r="F62" s="15">
        <f t="shared" si="6"/>
        <v>84</v>
      </c>
      <c r="G62" s="203">
        <f>'[2]27'!H64</f>
        <v>33</v>
      </c>
      <c r="H62" s="204">
        <f>'[2]27'!I64</f>
        <v>0</v>
      </c>
      <c r="I62" s="204">
        <f>'[2]27'!J64</f>
        <v>0</v>
      </c>
      <c r="J62" s="204">
        <f>'[2]27'!K64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'[2]27'!B65</f>
        <v>84</v>
      </c>
      <c r="C63" s="204">
        <f>'[2]27'!C65</f>
        <v>0</v>
      </c>
      <c r="D63" s="204">
        <f>'[2]27'!D65</f>
        <v>0</v>
      </c>
      <c r="E63" s="204">
        <f>'[2]27'!E65</f>
        <v>0</v>
      </c>
      <c r="F63" s="15">
        <f t="shared" si="6"/>
        <v>84</v>
      </c>
      <c r="G63" s="203">
        <f>'[2]27'!H65</f>
        <v>33</v>
      </c>
      <c r="H63" s="204">
        <f>'[2]27'!I65</f>
        <v>0</v>
      </c>
      <c r="I63" s="204">
        <f>'[2]27'!J65</f>
        <v>0</v>
      </c>
      <c r="J63" s="204">
        <f>'[2]27'!K65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'[2]27'!B66</f>
        <v>84</v>
      </c>
      <c r="C64" s="204">
        <f>'[2]27'!C66</f>
        <v>0</v>
      </c>
      <c r="D64" s="204">
        <f>'[2]27'!D66</f>
        <v>0</v>
      </c>
      <c r="E64" s="204">
        <f>'[2]27'!E66</f>
        <v>0</v>
      </c>
      <c r="F64" s="15">
        <f t="shared" si="6"/>
        <v>84</v>
      </c>
      <c r="G64" s="203">
        <f>'[2]27'!H66</f>
        <v>33</v>
      </c>
      <c r="H64" s="204">
        <f>'[2]27'!I66</f>
        <v>0</v>
      </c>
      <c r="I64" s="204">
        <f>'[2]27'!J66</f>
        <v>0</v>
      </c>
      <c r="J64" s="204">
        <f>'[2]27'!K66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'[2]27'!B67</f>
        <v>84</v>
      </c>
      <c r="C65" s="204">
        <f>'[2]27'!C67</f>
        <v>0</v>
      </c>
      <c r="D65" s="204">
        <f>'[2]27'!D67</f>
        <v>0</v>
      </c>
      <c r="E65" s="204">
        <f>'[2]27'!E67</f>
        <v>0</v>
      </c>
      <c r="F65" s="15">
        <f t="shared" si="6"/>
        <v>84</v>
      </c>
      <c r="G65" s="203">
        <f>'[2]27'!H67</f>
        <v>33</v>
      </c>
      <c r="H65" s="204">
        <f>'[2]27'!I67</f>
        <v>0</v>
      </c>
      <c r="I65" s="204">
        <f>'[2]27'!J67</f>
        <v>0</v>
      </c>
      <c r="J65" s="204">
        <f>'[2]27'!K67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'[2]27'!B68</f>
        <v>84</v>
      </c>
      <c r="C66" s="204">
        <f>'[2]27'!C68</f>
        <v>0</v>
      </c>
      <c r="D66" s="204">
        <f>'[2]27'!D68</f>
        <v>0</v>
      </c>
      <c r="E66" s="204">
        <f>'[2]27'!E68</f>
        <v>0</v>
      </c>
      <c r="F66" s="15">
        <f t="shared" si="6"/>
        <v>84</v>
      </c>
      <c r="G66" s="203">
        <f>'[2]27'!H68</f>
        <v>30</v>
      </c>
      <c r="H66" s="204">
        <f>'[2]27'!I68</f>
        <v>0</v>
      </c>
      <c r="I66" s="204">
        <f>'[2]27'!J68</f>
        <v>0</v>
      </c>
      <c r="J66" s="204">
        <f>'[2]27'!K68</f>
        <v>0</v>
      </c>
      <c r="K66" s="15">
        <f t="shared" si="3"/>
        <v>30</v>
      </c>
      <c r="L66" s="18">
        <f>frq!C66</f>
        <v>1</v>
      </c>
      <c r="M66" s="167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203">
        <f>'[2]27'!B69</f>
        <v>84</v>
      </c>
      <c r="C67" s="204">
        <f>'[2]27'!C69</f>
        <v>0</v>
      </c>
      <c r="D67" s="204">
        <f>'[2]27'!D69</f>
        <v>0</v>
      </c>
      <c r="E67" s="204">
        <f>'[2]27'!E69</f>
        <v>0</v>
      </c>
      <c r="F67" s="15">
        <f t="shared" si="6"/>
        <v>84</v>
      </c>
      <c r="G67" s="203">
        <f>'[2]27'!H69</f>
        <v>34</v>
      </c>
      <c r="H67" s="204">
        <f>'[2]27'!I69</f>
        <v>0</v>
      </c>
      <c r="I67" s="204">
        <f>'[2]27'!J69</f>
        <v>0</v>
      </c>
      <c r="J67" s="204">
        <f>'[2]27'!K69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3">
        <f>'[2]27'!B70</f>
        <v>84</v>
      </c>
      <c r="C68" s="204">
        <f>'[2]27'!C70</f>
        <v>0</v>
      </c>
      <c r="D68" s="204">
        <f>'[2]27'!D70</f>
        <v>0</v>
      </c>
      <c r="E68" s="204">
        <f>'[2]27'!E70</f>
        <v>0</v>
      </c>
      <c r="F68" s="15">
        <f t="shared" si="6"/>
        <v>84</v>
      </c>
      <c r="G68" s="203">
        <f>'[2]27'!H70</f>
        <v>34</v>
      </c>
      <c r="H68" s="204">
        <f>'[2]27'!I70</f>
        <v>0</v>
      </c>
      <c r="I68" s="204">
        <f>'[2]27'!J70</f>
        <v>0</v>
      </c>
      <c r="J68" s="204">
        <f>'[2]27'!K70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3">
        <f>'[2]27'!B71</f>
        <v>84</v>
      </c>
      <c r="C69" s="204">
        <f>'[2]27'!C71</f>
        <v>0</v>
      </c>
      <c r="D69" s="204">
        <f>'[2]27'!D71</f>
        <v>0</v>
      </c>
      <c r="E69" s="204">
        <f>'[2]27'!E71</f>
        <v>0</v>
      </c>
      <c r="F69" s="15">
        <f t="shared" ref="F69:F98" si="16">SUM(B69:E69)</f>
        <v>84</v>
      </c>
      <c r="G69" s="203">
        <f>'[2]27'!H71</f>
        <v>33</v>
      </c>
      <c r="H69" s="204">
        <f>'[2]27'!I71</f>
        <v>0</v>
      </c>
      <c r="I69" s="204">
        <f>'[2]27'!J71</f>
        <v>0</v>
      </c>
      <c r="J69" s="204">
        <f>'[2]27'!K71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'[2]27'!B72</f>
        <v>84</v>
      </c>
      <c r="C70" s="204">
        <f>'[2]27'!C72</f>
        <v>0</v>
      </c>
      <c r="D70" s="204">
        <f>'[2]27'!D72</f>
        <v>0</v>
      </c>
      <c r="E70" s="204">
        <f>'[2]27'!E72</f>
        <v>0</v>
      </c>
      <c r="F70" s="15">
        <f t="shared" si="16"/>
        <v>84</v>
      </c>
      <c r="G70" s="203">
        <f>'[2]27'!H72</f>
        <v>33</v>
      </c>
      <c r="H70" s="204">
        <f>'[2]27'!I72</f>
        <v>0</v>
      </c>
      <c r="I70" s="204">
        <f>'[2]27'!J72</f>
        <v>0</v>
      </c>
      <c r="J70" s="204">
        <f>'[2]27'!K72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3">
        <f>'[2]27'!B73</f>
        <v>84</v>
      </c>
      <c r="C71" s="204">
        <f>'[2]27'!C73</f>
        <v>0</v>
      </c>
      <c r="D71" s="204">
        <f>'[2]27'!D73</f>
        <v>0</v>
      </c>
      <c r="E71" s="204">
        <f>'[2]27'!E73</f>
        <v>0</v>
      </c>
      <c r="F71" s="15">
        <f t="shared" si="16"/>
        <v>84</v>
      </c>
      <c r="G71" s="203">
        <f>'[2]27'!H73</f>
        <v>33</v>
      </c>
      <c r="H71" s="204">
        <f>'[2]27'!I73</f>
        <v>0</v>
      </c>
      <c r="I71" s="204">
        <f>'[2]27'!J73</f>
        <v>0</v>
      </c>
      <c r="J71" s="204">
        <f>'[2]27'!K73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3">
        <f>'[2]27'!B74</f>
        <v>84</v>
      </c>
      <c r="C72" s="204">
        <f>'[2]27'!C74</f>
        <v>0</v>
      </c>
      <c r="D72" s="204">
        <f>'[2]27'!D74</f>
        <v>0</v>
      </c>
      <c r="E72" s="204">
        <f>'[2]27'!E74</f>
        <v>0</v>
      </c>
      <c r="F72" s="15">
        <f t="shared" si="16"/>
        <v>84</v>
      </c>
      <c r="G72" s="203">
        <f>'[2]27'!H74</f>
        <v>33</v>
      </c>
      <c r="H72" s="204">
        <f>'[2]27'!I74</f>
        <v>0</v>
      </c>
      <c r="I72" s="204">
        <f>'[2]27'!J74</f>
        <v>0</v>
      </c>
      <c r="J72" s="204">
        <f>'[2]27'!K74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3">
        <f>'[2]27'!B75</f>
        <v>84</v>
      </c>
      <c r="C73" s="204">
        <f>'[2]27'!C75</f>
        <v>0</v>
      </c>
      <c r="D73" s="204">
        <f>'[2]27'!D75</f>
        <v>0</v>
      </c>
      <c r="E73" s="204">
        <f>'[2]27'!E75</f>
        <v>0</v>
      </c>
      <c r="F73" s="15">
        <f t="shared" si="16"/>
        <v>84</v>
      </c>
      <c r="G73" s="203">
        <f>'[2]27'!H75</f>
        <v>33</v>
      </c>
      <c r="H73" s="204">
        <f>'[2]27'!I75</f>
        <v>0</v>
      </c>
      <c r="I73" s="204">
        <f>'[2]27'!J75</f>
        <v>0</v>
      </c>
      <c r="J73" s="204">
        <f>'[2]27'!K75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3">
        <f>'[2]27'!B76</f>
        <v>84</v>
      </c>
      <c r="C74" s="204">
        <f>'[2]27'!C76</f>
        <v>0</v>
      </c>
      <c r="D74" s="204">
        <f>'[2]27'!D76</f>
        <v>0</v>
      </c>
      <c r="E74" s="204">
        <f>'[2]27'!E76</f>
        <v>0</v>
      </c>
      <c r="F74" s="15">
        <f t="shared" si="16"/>
        <v>84</v>
      </c>
      <c r="G74" s="203">
        <f>'[2]27'!H76</f>
        <v>33</v>
      </c>
      <c r="H74" s="204">
        <f>'[2]27'!I76</f>
        <v>0</v>
      </c>
      <c r="I74" s="204">
        <f>'[2]27'!J76</f>
        <v>0</v>
      </c>
      <c r="J74" s="204">
        <f>'[2]27'!K76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3">
        <f>'[2]27'!B77</f>
        <v>84</v>
      </c>
      <c r="C75" s="204">
        <f>'[2]27'!C77</f>
        <v>0</v>
      </c>
      <c r="D75" s="204">
        <f>'[2]27'!D77</f>
        <v>0</v>
      </c>
      <c r="E75" s="204">
        <f>'[2]27'!E77</f>
        <v>0</v>
      </c>
      <c r="F75" s="15">
        <f t="shared" si="16"/>
        <v>84</v>
      </c>
      <c r="G75" s="203">
        <f>'[2]27'!H77</f>
        <v>33</v>
      </c>
      <c r="H75" s="204">
        <f>'[2]27'!I77</f>
        <v>0</v>
      </c>
      <c r="I75" s="204">
        <f>'[2]27'!J77</f>
        <v>0</v>
      </c>
      <c r="J75" s="204">
        <f>'[2]27'!K77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3">
        <f>'[2]27'!B78</f>
        <v>84</v>
      </c>
      <c r="C76" s="204">
        <f>'[2]27'!C78</f>
        <v>0</v>
      </c>
      <c r="D76" s="204">
        <f>'[2]27'!D78</f>
        <v>0</v>
      </c>
      <c r="E76" s="204">
        <f>'[2]27'!E78</f>
        <v>0</v>
      </c>
      <c r="F76" s="15">
        <f t="shared" si="16"/>
        <v>84</v>
      </c>
      <c r="G76" s="203">
        <f>'[2]27'!H78</f>
        <v>33</v>
      </c>
      <c r="H76" s="204">
        <f>'[2]27'!I78</f>
        <v>0</v>
      </c>
      <c r="I76" s="204">
        <f>'[2]27'!J78</f>
        <v>0</v>
      </c>
      <c r="J76" s="204">
        <f>'[2]27'!K78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3">
        <f>'[2]27'!B79</f>
        <v>84</v>
      </c>
      <c r="C77" s="204">
        <f>'[2]27'!C79</f>
        <v>0</v>
      </c>
      <c r="D77" s="204">
        <f>'[2]27'!D79</f>
        <v>0</v>
      </c>
      <c r="E77" s="204">
        <f>'[2]27'!E79</f>
        <v>0</v>
      </c>
      <c r="F77" s="15">
        <f t="shared" si="16"/>
        <v>84</v>
      </c>
      <c r="G77" s="203">
        <f>'[2]27'!H79</f>
        <v>33</v>
      </c>
      <c r="H77" s="204">
        <f>'[2]27'!I79</f>
        <v>0</v>
      </c>
      <c r="I77" s="204">
        <f>'[2]27'!J79</f>
        <v>0</v>
      </c>
      <c r="J77" s="204">
        <f>'[2]27'!K79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3">
        <f>'[2]27'!B80</f>
        <v>84</v>
      </c>
      <c r="C78" s="204">
        <f>'[2]27'!C80</f>
        <v>0</v>
      </c>
      <c r="D78" s="204">
        <f>'[2]27'!D80</f>
        <v>0</v>
      </c>
      <c r="E78" s="204">
        <f>'[2]27'!E80</f>
        <v>0</v>
      </c>
      <c r="F78" s="15">
        <f t="shared" si="16"/>
        <v>84</v>
      </c>
      <c r="G78" s="203">
        <f>'[2]27'!H80</f>
        <v>33</v>
      </c>
      <c r="H78" s="204">
        <f>'[2]27'!I80</f>
        <v>0</v>
      </c>
      <c r="I78" s="204">
        <f>'[2]27'!J80</f>
        <v>0</v>
      </c>
      <c r="J78" s="204">
        <f>'[2]27'!K80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3">
        <f>'[2]27'!B81</f>
        <v>84</v>
      </c>
      <c r="C79" s="204">
        <f>'[2]27'!C81</f>
        <v>0</v>
      </c>
      <c r="D79" s="204">
        <f>'[2]27'!D81</f>
        <v>0</v>
      </c>
      <c r="E79" s="204">
        <f>'[2]27'!E81</f>
        <v>0</v>
      </c>
      <c r="F79" s="15">
        <f t="shared" si="16"/>
        <v>84</v>
      </c>
      <c r="G79" s="203">
        <f>'[2]27'!H81</f>
        <v>33</v>
      </c>
      <c r="H79" s="204">
        <f>'[2]27'!I81</f>
        <v>0</v>
      </c>
      <c r="I79" s="204">
        <f>'[2]27'!J81</f>
        <v>0</v>
      </c>
      <c r="J79" s="204">
        <f>'[2]27'!K81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3">
        <f>'[2]27'!B82</f>
        <v>84</v>
      </c>
      <c r="C80" s="204">
        <f>'[2]27'!C82</f>
        <v>0</v>
      </c>
      <c r="D80" s="204">
        <f>'[2]27'!D82</f>
        <v>0</v>
      </c>
      <c r="E80" s="204">
        <f>'[2]27'!E82</f>
        <v>0</v>
      </c>
      <c r="F80" s="15">
        <f t="shared" si="16"/>
        <v>84</v>
      </c>
      <c r="G80" s="203">
        <f>'[2]27'!H82</f>
        <v>33</v>
      </c>
      <c r="H80" s="204">
        <f>'[2]27'!I82</f>
        <v>0</v>
      </c>
      <c r="I80" s="204">
        <f>'[2]27'!J82</f>
        <v>0</v>
      </c>
      <c r="J80" s="204">
        <f>'[2]27'!K82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3">
        <f>'[2]27'!B83</f>
        <v>84</v>
      </c>
      <c r="C81" s="204">
        <f>'[2]27'!C83</f>
        <v>0</v>
      </c>
      <c r="D81" s="204">
        <f>'[2]27'!D83</f>
        <v>0</v>
      </c>
      <c r="E81" s="204">
        <f>'[2]27'!E83</f>
        <v>0</v>
      </c>
      <c r="F81" s="15">
        <f t="shared" si="16"/>
        <v>84</v>
      </c>
      <c r="G81" s="203">
        <f>'[2]27'!H83</f>
        <v>33</v>
      </c>
      <c r="H81" s="204">
        <f>'[2]27'!I83</f>
        <v>0</v>
      </c>
      <c r="I81" s="204">
        <f>'[2]27'!J83</f>
        <v>0</v>
      </c>
      <c r="J81" s="204">
        <f>'[2]27'!K83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3">
        <f>'[2]27'!B84</f>
        <v>84</v>
      </c>
      <c r="C82" s="204">
        <f>'[2]27'!C84</f>
        <v>0</v>
      </c>
      <c r="D82" s="204">
        <f>'[2]27'!D84</f>
        <v>0</v>
      </c>
      <c r="E82" s="204">
        <f>'[2]27'!E84</f>
        <v>0</v>
      </c>
      <c r="F82" s="15">
        <f t="shared" si="16"/>
        <v>84</v>
      </c>
      <c r="G82" s="203">
        <f>'[2]27'!H84</f>
        <v>33</v>
      </c>
      <c r="H82" s="204">
        <f>'[2]27'!I84</f>
        <v>0</v>
      </c>
      <c r="I82" s="204">
        <f>'[2]27'!J84</f>
        <v>0</v>
      </c>
      <c r="J82" s="204">
        <f>'[2]27'!K84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3">
        <f>'[2]27'!B85</f>
        <v>84</v>
      </c>
      <c r="C83" s="204">
        <f>'[2]27'!C85</f>
        <v>0</v>
      </c>
      <c r="D83" s="204">
        <f>'[2]27'!D85</f>
        <v>0</v>
      </c>
      <c r="E83" s="204">
        <f>'[2]27'!E85</f>
        <v>0</v>
      </c>
      <c r="F83" s="15">
        <f t="shared" si="16"/>
        <v>84</v>
      </c>
      <c r="G83" s="203">
        <f>'[2]27'!H85</f>
        <v>33</v>
      </c>
      <c r="H83" s="204">
        <f>'[2]27'!I85</f>
        <v>0</v>
      </c>
      <c r="I83" s="204">
        <f>'[2]27'!J85</f>
        <v>0</v>
      </c>
      <c r="J83" s="204">
        <f>'[2]27'!K85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3">
        <f>'[2]27'!B86</f>
        <v>84</v>
      </c>
      <c r="C84" s="204">
        <f>'[2]27'!C86</f>
        <v>0</v>
      </c>
      <c r="D84" s="204">
        <f>'[2]27'!D86</f>
        <v>0</v>
      </c>
      <c r="E84" s="204">
        <f>'[2]27'!E86</f>
        <v>0</v>
      </c>
      <c r="F84" s="15">
        <f t="shared" si="16"/>
        <v>84</v>
      </c>
      <c r="G84" s="203">
        <f>'[2]27'!H86</f>
        <v>33</v>
      </c>
      <c r="H84" s="204">
        <f>'[2]27'!I86</f>
        <v>0</v>
      </c>
      <c r="I84" s="204">
        <f>'[2]27'!J86</f>
        <v>0</v>
      </c>
      <c r="J84" s="204">
        <f>'[2]27'!K86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3">
        <f>'[2]27'!B87</f>
        <v>84</v>
      </c>
      <c r="C85" s="204">
        <f>'[2]27'!C87</f>
        <v>0</v>
      </c>
      <c r="D85" s="204">
        <f>'[2]27'!D87</f>
        <v>0</v>
      </c>
      <c r="E85" s="204">
        <f>'[2]27'!E87</f>
        <v>0</v>
      </c>
      <c r="F85" s="15">
        <f t="shared" si="16"/>
        <v>84</v>
      </c>
      <c r="G85" s="203">
        <f>'[2]27'!H87</f>
        <v>33</v>
      </c>
      <c r="H85" s="204">
        <f>'[2]27'!I87</f>
        <v>0</v>
      </c>
      <c r="I85" s="204">
        <f>'[2]27'!J87</f>
        <v>0</v>
      </c>
      <c r="J85" s="204">
        <f>'[2]27'!K87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3">
        <f>'[2]27'!B88</f>
        <v>84</v>
      </c>
      <c r="C86" s="204">
        <f>'[2]27'!C88</f>
        <v>0</v>
      </c>
      <c r="D86" s="204">
        <f>'[2]27'!D88</f>
        <v>0</v>
      </c>
      <c r="E86" s="204">
        <f>'[2]27'!E88</f>
        <v>0</v>
      </c>
      <c r="F86" s="15">
        <f t="shared" si="16"/>
        <v>84</v>
      </c>
      <c r="G86" s="203">
        <f>'[2]27'!H88</f>
        <v>33</v>
      </c>
      <c r="H86" s="204">
        <f>'[2]27'!I88</f>
        <v>0</v>
      </c>
      <c r="I86" s="204">
        <f>'[2]27'!J88</f>
        <v>0</v>
      </c>
      <c r="J86" s="204">
        <f>'[2]27'!K88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3">
        <f>'[2]27'!B89</f>
        <v>84</v>
      </c>
      <c r="C87" s="204">
        <f>'[2]27'!C89</f>
        <v>0</v>
      </c>
      <c r="D87" s="204">
        <f>'[2]27'!D89</f>
        <v>0</v>
      </c>
      <c r="E87" s="204">
        <f>'[2]27'!E89</f>
        <v>0</v>
      </c>
      <c r="F87" s="15">
        <f t="shared" si="16"/>
        <v>84</v>
      </c>
      <c r="G87" s="203">
        <f>'[2]27'!H89</f>
        <v>33</v>
      </c>
      <c r="H87" s="204">
        <f>'[2]27'!I89</f>
        <v>0</v>
      </c>
      <c r="I87" s="204">
        <f>'[2]27'!J89</f>
        <v>0</v>
      </c>
      <c r="J87" s="204">
        <f>'[2]27'!K89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3">
        <f>'[2]27'!B90</f>
        <v>84</v>
      </c>
      <c r="C88" s="204">
        <f>'[2]27'!C90</f>
        <v>0</v>
      </c>
      <c r="D88" s="204">
        <f>'[2]27'!D90</f>
        <v>0</v>
      </c>
      <c r="E88" s="204">
        <f>'[2]27'!E90</f>
        <v>0</v>
      </c>
      <c r="F88" s="15">
        <f t="shared" si="16"/>
        <v>84</v>
      </c>
      <c r="G88" s="203">
        <f>'[2]27'!H90</f>
        <v>33</v>
      </c>
      <c r="H88" s="204">
        <f>'[2]27'!I90</f>
        <v>0</v>
      </c>
      <c r="I88" s="204">
        <f>'[2]27'!J90</f>
        <v>0</v>
      </c>
      <c r="J88" s="204">
        <f>'[2]27'!K90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3">
        <f>'[2]27'!B91</f>
        <v>84</v>
      </c>
      <c r="C89" s="204">
        <f>'[2]27'!C91</f>
        <v>0</v>
      </c>
      <c r="D89" s="204">
        <f>'[2]27'!D91</f>
        <v>0</v>
      </c>
      <c r="E89" s="204">
        <f>'[2]27'!E91</f>
        <v>0</v>
      </c>
      <c r="F89" s="15">
        <f t="shared" si="16"/>
        <v>84</v>
      </c>
      <c r="G89" s="203">
        <f>'[2]27'!H91</f>
        <v>33</v>
      </c>
      <c r="H89" s="204">
        <f>'[2]27'!I91</f>
        <v>0</v>
      </c>
      <c r="I89" s="204">
        <f>'[2]27'!J91</f>
        <v>0</v>
      </c>
      <c r="J89" s="204">
        <f>'[2]27'!K91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3">
        <f>'[2]27'!B92</f>
        <v>84</v>
      </c>
      <c r="C90" s="204">
        <f>'[2]27'!C92</f>
        <v>0</v>
      </c>
      <c r="D90" s="204">
        <f>'[2]27'!D92</f>
        <v>0</v>
      </c>
      <c r="E90" s="204">
        <f>'[2]27'!E92</f>
        <v>0</v>
      </c>
      <c r="F90" s="15">
        <f t="shared" si="16"/>
        <v>84</v>
      </c>
      <c r="G90" s="203">
        <f>'[2]27'!H92</f>
        <v>33</v>
      </c>
      <c r="H90" s="204">
        <f>'[2]27'!I92</f>
        <v>0</v>
      </c>
      <c r="I90" s="204">
        <f>'[2]27'!J92</f>
        <v>0</v>
      </c>
      <c r="J90" s="204">
        <f>'[2]27'!K92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3">
        <f>'[2]27'!B93</f>
        <v>84</v>
      </c>
      <c r="C91" s="204">
        <f>'[2]27'!C93</f>
        <v>0</v>
      </c>
      <c r="D91" s="204">
        <f>'[2]27'!D93</f>
        <v>0</v>
      </c>
      <c r="E91" s="204">
        <f>'[2]27'!E93</f>
        <v>0</v>
      </c>
      <c r="F91" s="15">
        <f t="shared" si="16"/>
        <v>84</v>
      </c>
      <c r="G91" s="203">
        <f>'[2]27'!H93</f>
        <v>33</v>
      </c>
      <c r="H91" s="204">
        <f>'[2]27'!I93</f>
        <v>0</v>
      </c>
      <c r="I91" s="204">
        <f>'[2]27'!J93</f>
        <v>0</v>
      </c>
      <c r="J91" s="204">
        <f>'[2]27'!K93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3">
        <f>'[2]27'!B94</f>
        <v>84</v>
      </c>
      <c r="C92" s="204">
        <f>'[2]27'!C94</f>
        <v>0</v>
      </c>
      <c r="D92" s="204">
        <f>'[2]27'!D94</f>
        <v>0</v>
      </c>
      <c r="E92" s="204">
        <f>'[2]27'!E94</f>
        <v>0</v>
      </c>
      <c r="F92" s="15">
        <f t="shared" si="16"/>
        <v>84</v>
      </c>
      <c r="G92" s="203">
        <f>'[2]27'!H94</f>
        <v>33</v>
      </c>
      <c r="H92" s="204">
        <f>'[2]27'!I94</f>
        <v>0</v>
      </c>
      <c r="I92" s="204">
        <f>'[2]27'!J94</f>
        <v>0</v>
      </c>
      <c r="J92" s="204">
        <f>'[2]27'!K94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3">
        <f>'[2]27'!B95</f>
        <v>84</v>
      </c>
      <c r="C93" s="204">
        <f>'[2]27'!C95</f>
        <v>0</v>
      </c>
      <c r="D93" s="204">
        <f>'[2]27'!D95</f>
        <v>0</v>
      </c>
      <c r="E93" s="204">
        <f>'[2]27'!E95</f>
        <v>0</v>
      </c>
      <c r="F93" s="15">
        <f t="shared" si="16"/>
        <v>84</v>
      </c>
      <c r="G93" s="203">
        <f>'[2]27'!H95</f>
        <v>33</v>
      </c>
      <c r="H93" s="204">
        <f>'[2]27'!I95</f>
        <v>0</v>
      </c>
      <c r="I93" s="204">
        <f>'[2]27'!J95</f>
        <v>0</v>
      </c>
      <c r="J93" s="204">
        <f>'[2]27'!K95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3">
        <f>'[2]27'!B96</f>
        <v>84</v>
      </c>
      <c r="C94" s="204">
        <f>'[2]27'!C96</f>
        <v>0</v>
      </c>
      <c r="D94" s="204">
        <f>'[2]27'!D96</f>
        <v>0</v>
      </c>
      <c r="E94" s="204">
        <f>'[2]27'!E96</f>
        <v>0</v>
      </c>
      <c r="F94" s="15">
        <f t="shared" si="16"/>
        <v>84</v>
      </c>
      <c r="G94" s="203">
        <f>'[2]27'!H96</f>
        <v>33</v>
      </c>
      <c r="H94" s="204">
        <f>'[2]27'!I96</f>
        <v>0</v>
      </c>
      <c r="I94" s="204">
        <f>'[2]27'!J96</f>
        <v>0</v>
      </c>
      <c r="J94" s="204">
        <f>'[2]27'!K96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3">
        <f>'[2]27'!B97</f>
        <v>84</v>
      </c>
      <c r="C95" s="204">
        <f>'[2]27'!C97</f>
        <v>0</v>
      </c>
      <c r="D95" s="204">
        <f>'[2]27'!D97</f>
        <v>0</v>
      </c>
      <c r="E95" s="204">
        <f>'[2]27'!E97</f>
        <v>0</v>
      </c>
      <c r="F95" s="15">
        <f t="shared" si="16"/>
        <v>84</v>
      </c>
      <c r="G95" s="203">
        <f>'[2]27'!H97</f>
        <v>33</v>
      </c>
      <c r="H95" s="204">
        <f>'[2]27'!I97</f>
        <v>0</v>
      </c>
      <c r="I95" s="204">
        <f>'[2]27'!J97</f>
        <v>0</v>
      </c>
      <c r="J95" s="204">
        <f>'[2]27'!K97</f>
        <v>0</v>
      </c>
      <c r="K95" s="15">
        <f t="shared" si="13"/>
        <v>33</v>
      </c>
      <c r="L95" s="18">
        <f>frq!C95</f>
        <v>1</v>
      </c>
      <c r="M95" s="167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203">
        <f>'[2]27'!B98</f>
        <v>84</v>
      </c>
      <c r="C96" s="204">
        <f>'[2]27'!C98</f>
        <v>0</v>
      </c>
      <c r="D96" s="204">
        <f>'[2]27'!D98</f>
        <v>0</v>
      </c>
      <c r="E96" s="204">
        <f>'[2]27'!E98</f>
        <v>0</v>
      </c>
      <c r="F96" s="15">
        <f t="shared" si="16"/>
        <v>84</v>
      </c>
      <c r="G96" s="203">
        <f>'[2]27'!H98</f>
        <v>33</v>
      </c>
      <c r="H96" s="204">
        <f>'[2]27'!I98</f>
        <v>0</v>
      </c>
      <c r="I96" s="204">
        <f>'[2]27'!J98</f>
        <v>0</v>
      </c>
      <c r="J96" s="204">
        <f>'[2]27'!K98</f>
        <v>0</v>
      </c>
      <c r="K96" s="15">
        <f t="shared" si="13"/>
        <v>33</v>
      </c>
      <c r="L96" s="18">
        <f>frq!C96</f>
        <v>1</v>
      </c>
      <c r="M96" s="167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203">
        <f>'[2]27'!B99</f>
        <v>84</v>
      </c>
      <c r="C97" s="204">
        <f>'[2]27'!C99</f>
        <v>0</v>
      </c>
      <c r="D97" s="204">
        <f>'[2]27'!D99</f>
        <v>0</v>
      </c>
      <c r="E97" s="204">
        <f>'[2]27'!E99</f>
        <v>0</v>
      </c>
      <c r="F97" s="15">
        <f t="shared" si="16"/>
        <v>84</v>
      </c>
      <c r="G97" s="203">
        <f>'[2]27'!H99</f>
        <v>33</v>
      </c>
      <c r="H97" s="204">
        <f>'[2]27'!I99</f>
        <v>0</v>
      </c>
      <c r="I97" s="204">
        <f>'[2]27'!J99</f>
        <v>0</v>
      </c>
      <c r="J97" s="204">
        <f>'[2]27'!K99</f>
        <v>0</v>
      </c>
      <c r="K97" s="15">
        <f t="shared" si="13"/>
        <v>33</v>
      </c>
      <c r="L97" s="18">
        <f>frq!C97</f>
        <v>1</v>
      </c>
      <c r="M97" s="167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203">
        <f>'[2]27'!B100</f>
        <v>84</v>
      </c>
      <c r="C98" s="204">
        <f>'[2]27'!C100</f>
        <v>0</v>
      </c>
      <c r="D98" s="204">
        <f>'[2]27'!D100</f>
        <v>0</v>
      </c>
      <c r="E98" s="204">
        <f>'[2]27'!E100</f>
        <v>0</v>
      </c>
      <c r="F98" s="15">
        <f t="shared" si="16"/>
        <v>84</v>
      </c>
      <c r="G98" s="203">
        <f>'[2]27'!H100</f>
        <v>33</v>
      </c>
      <c r="H98" s="204">
        <f>'[2]27'!I100</f>
        <v>0</v>
      </c>
      <c r="I98" s="204">
        <f>'[2]27'!J100</f>
        <v>0</v>
      </c>
      <c r="J98" s="204">
        <f>'[2]27'!K100</f>
        <v>0</v>
      </c>
      <c r="K98" s="15">
        <f t="shared" si="13"/>
        <v>33</v>
      </c>
      <c r="L98" s="18">
        <f>frq!C98</f>
        <v>1</v>
      </c>
      <c r="M98" s="167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0.79974999999999996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0.79974999999999996</v>
      </c>
      <c r="L99" s="171">
        <f t="shared" si="17"/>
        <v>2.4E-2</v>
      </c>
      <c r="M99" s="171">
        <f t="shared" si="17"/>
        <v>0.78744999999999954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0.78744999999999954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950</v>
      </c>
      <c r="G3" s="16">
        <f>'[3]27'!G5</f>
        <v>0</v>
      </c>
      <c r="H3" s="17">
        <f>SUM(B3:G3)</f>
        <v>1270</v>
      </c>
      <c r="I3" s="15">
        <f>'[3]27'!J5</f>
        <v>274.44099999999997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274.44099999999997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274.44099999999997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274.44099999999997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220.46099999999996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220.46099999999996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950</v>
      </c>
      <c r="G4" s="16">
        <f>'[3]27'!G6</f>
        <v>0</v>
      </c>
      <c r="H4" s="17">
        <f>SUM(B4:G4)</f>
        <v>1270</v>
      </c>
      <c r="I4" s="15">
        <f>'[3]27'!J6</f>
        <v>274.44099999999997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274.44099999999997</v>
      </c>
      <c r="P4" s="18">
        <f>frq!C4</f>
        <v>1</v>
      </c>
      <c r="Q4" s="15">
        <f>IF($P4=1,I4,IF(AND($P4=0.985,I4&gt;0.985*B4),B4*0.985,IF(AND($P4=0.965,I4&gt;0.965*B4),0.965*B4,I4)))</f>
        <v>274.44099999999997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274.44099999999997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220.46099999999996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220.46099999999996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950</v>
      </c>
      <c r="G5" s="16">
        <f>'[3]27'!G7</f>
        <v>0</v>
      </c>
      <c r="H5" s="17">
        <f t="shared" ref="H5:H68" si="27">SUM(B5:G5)</f>
        <v>1270</v>
      </c>
      <c r="I5" s="15">
        <f>'[3]27'!J7</f>
        <v>274.44099999999997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274.44099999999997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274.44099999999997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274.44099999999997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220.46099999999996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220.46099999999996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950</v>
      </c>
      <c r="G6" s="16">
        <f>'[3]27'!G8</f>
        <v>0</v>
      </c>
      <c r="H6" s="17">
        <f t="shared" si="27"/>
        <v>1270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950</v>
      </c>
      <c r="G7" s="16">
        <f>'[3]27'!G9</f>
        <v>0</v>
      </c>
      <c r="H7" s="17">
        <f t="shared" si="27"/>
        <v>1270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950</v>
      </c>
      <c r="G8" s="16">
        <f>'[3]27'!G10</f>
        <v>0</v>
      </c>
      <c r="H8" s="17">
        <f t="shared" si="27"/>
        <v>1270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950</v>
      </c>
      <c r="G9" s="16">
        <f>'[3]27'!G11</f>
        <v>0</v>
      </c>
      <c r="H9" s="17">
        <f t="shared" si="27"/>
        <v>1270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950</v>
      </c>
      <c r="G10" s="16">
        <f>'[3]27'!G12</f>
        <v>0</v>
      </c>
      <c r="H10" s="17">
        <f t="shared" si="27"/>
        <v>1270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950</v>
      </c>
      <c r="G11" s="16">
        <f>'[3]27'!G13</f>
        <v>0</v>
      </c>
      <c r="H11" s="17">
        <f t="shared" si="27"/>
        <v>1270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950</v>
      </c>
      <c r="G12" s="16">
        <f>'[3]27'!G14</f>
        <v>0</v>
      </c>
      <c r="H12" s="17">
        <f t="shared" si="27"/>
        <v>1270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950</v>
      </c>
      <c r="G13" s="16">
        <f>'[3]27'!G15</f>
        <v>0</v>
      </c>
      <c r="H13" s="17">
        <f t="shared" si="27"/>
        <v>1270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950</v>
      </c>
      <c r="G14" s="16">
        <f>'[3]27'!G16</f>
        <v>0</v>
      </c>
      <c r="H14" s="17">
        <f t="shared" si="27"/>
        <v>1270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950</v>
      </c>
      <c r="G15" s="16">
        <f>'[3]27'!G17</f>
        <v>0</v>
      </c>
      <c r="H15" s="17">
        <f t="shared" si="27"/>
        <v>1270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950</v>
      </c>
      <c r="G16" s="16">
        <f>'[3]27'!G18</f>
        <v>0</v>
      </c>
      <c r="H16" s="17">
        <f t="shared" si="27"/>
        <v>1270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950</v>
      </c>
      <c r="G17" s="16">
        <f>'[3]27'!G19</f>
        <v>0</v>
      </c>
      <c r="H17" s="17">
        <f t="shared" si="27"/>
        <v>1270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950</v>
      </c>
      <c r="G18" s="16">
        <f>'[3]27'!G20</f>
        <v>0</v>
      </c>
      <c r="H18" s="17">
        <f t="shared" si="27"/>
        <v>1270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950</v>
      </c>
      <c r="G19" s="16">
        <f>'[3]27'!G21</f>
        <v>0</v>
      </c>
      <c r="H19" s="17">
        <f t="shared" si="27"/>
        <v>1270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950</v>
      </c>
      <c r="G20" s="16">
        <f>'[3]27'!G22</f>
        <v>0</v>
      </c>
      <c r="H20" s="17">
        <f t="shared" si="27"/>
        <v>1270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950</v>
      </c>
      <c r="G21" s="16">
        <f>'[3]27'!G23</f>
        <v>0</v>
      </c>
      <c r="H21" s="17">
        <f t="shared" si="27"/>
        <v>1270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950</v>
      </c>
      <c r="G22" s="16">
        <f>'[3]27'!G24</f>
        <v>0</v>
      </c>
      <c r="H22" s="17">
        <f t="shared" si="27"/>
        <v>1270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950</v>
      </c>
      <c r="G23" s="16">
        <f>'[3]27'!G25</f>
        <v>0</v>
      </c>
      <c r="H23" s="17">
        <f t="shared" si="27"/>
        <v>1270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950</v>
      </c>
      <c r="G24" s="16">
        <f>'[3]27'!G26</f>
        <v>0</v>
      </c>
      <c r="H24" s="17">
        <f t="shared" si="27"/>
        <v>1270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950</v>
      </c>
      <c r="G25" s="16">
        <f>'[3]27'!G27</f>
        <v>0</v>
      </c>
      <c r="H25" s="17">
        <f t="shared" si="27"/>
        <v>1270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950</v>
      </c>
      <c r="G26" s="16">
        <f>'[3]27'!G28</f>
        <v>0</v>
      </c>
      <c r="H26" s="17">
        <f t="shared" si="27"/>
        <v>1270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950</v>
      </c>
      <c r="G27" s="16">
        <f>'[3]27'!G29</f>
        <v>0</v>
      </c>
      <c r="H27" s="17">
        <f t="shared" si="27"/>
        <v>1270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</v>
      </c>
      <c r="AW27" s="206">
        <v>32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32</v>
      </c>
      <c r="BD27" s="206">
        <v>26.42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26.42</v>
      </c>
      <c r="BL27" s="8">
        <f t="shared" si="21"/>
        <v>32</v>
      </c>
      <c r="BM27" s="8">
        <f t="shared" si="22"/>
        <v>26.4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-2.0000000000003126E-2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950</v>
      </c>
      <c r="G28" s="16">
        <f>'[3]27'!G30</f>
        <v>0</v>
      </c>
      <c r="H28" s="17">
        <f t="shared" si="27"/>
        <v>1270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32</v>
      </c>
      <c r="AU28" s="8">
        <v>26.4</v>
      </c>
      <c r="AW28" s="206">
        <v>32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32</v>
      </c>
      <c r="BD28" s="206">
        <v>26.42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26.42</v>
      </c>
      <c r="BL28" s="8">
        <f t="shared" si="21"/>
        <v>32</v>
      </c>
      <c r="BM28" s="8">
        <f t="shared" si="22"/>
        <v>26.4</v>
      </c>
      <c r="BN28" s="8">
        <f t="shared" si="23"/>
        <v>32</v>
      </c>
      <c r="BO28" s="8">
        <f t="shared" si="24"/>
        <v>26.42</v>
      </c>
      <c r="BP28" s="182">
        <f t="shared" si="25"/>
        <v>0</v>
      </c>
      <c r="BQ28" s="182">
        <f t="shared" si="26"/>
        <v>-2.0000000000003126E-2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950</v>
      </c>
      <c r="G29" s="16">
        <f>'[3]27'!G31</f>
        <v>0</v>
      </c>
      <c r="H29" s="17">
        <f t="shared" si="27"/>
        <v>1270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32</v>
      </c>
      <c r="AU29" s="8">
        <v>26.4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26.42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26.42</v>
      </c>
      <c r="BL29" s="8">
        <f t="shared" si="21"/>
        <v>32</v>
      </c>
      <c r="BM29" s="8">
        <f t="shared" si="22"/>
        <v>26.4</v>
      </c>
      <c r="BN29" s="8">
        <f t="shared" si="23"/>
        <v>32</v>
      </c>
      <c r="BO29" s="8">
        <f t="shared" si="24"/>
        <v>26.42</v>
      </c>
      <c r="BP29" s="182">
        <f t="shared" si="25"/>
        <v>0</v>
      </c>
      <c r="BQ29" s="182">
        <f t="shared" si="26"/>
        <v>-2.0000000000003126E-2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950</v>
      </c>
      <c r="G30" s="16">
        <f>'[3]27'!G32</f>
        <v>0</v>
      </c>
      <c r="H30" s="17">
        <f t="shared" si="27"/>
        <v>1270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32</v>
      </c>
      <c r="AU30" s="8">
        <v>26.4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26.42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26.42</v>
      </c>
      <c r="BL30" s="8">
        <f t="shared" si="21"/>
        <v>32</v>
      </c>
      <c r="BM30" s="8">
        <f t="shared" si="22"/>
        <v>26.4</v>
      </c>
      <c r="BN30" s="8">
        <f t="shared" si="23"/>
        <v>32</v>
      </c>
      <c r="BO30" s="8">
        <f t="shared" si="24"/>
        <v>26.42</v>
      </c>
      <c r="BP30" s="182">
        <f t="shared" si="25"/>
        <v>0</v>
      </c>
      <c r="BQ30" s="182">
        <f t="shared" si="26"/>
        <v>-2.0000000000003126E-2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950</v>
      </c>
      <c r="G31" s="16">
        <f>'[3]27'!G33</f>
        <v>0</v>
      </c>
      <c r="H31" s="17">
        <f t="shared" si="27"/>
        <v>1270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26.42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32</v>
      </c>
      <c r="AU31" s="8">
        <v>26.4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26.42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26.42</v>
      </c>
      <c r="BL31" s="8">
        <f t="shared" si="21"/>
        <v>32</v>
      </c>
      <c r="BM31" s="8">
        <f t="shared" si="22"/>
        <v>26.4</v>
      </c>
      <c r="BN31" s="8">
        <f t="shared" si="23"/>
        <v>32</v>
      </c>
      <c r="BO31" s="8">
        <f t="shared" si="24"/>
        <v>26.42</v>
      </c>
      <c r="BP31" s="182">
        <f t="shared" si="25"/>
        <v>0</v>
      </c>
      <c r="BQ31" s="182">
        <f t="shared" si="26"/>
        <v>-2.0000000000003126E-2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950</v>
      </c>
      <c r="G32" s="16">
        <f>'[3]27'!G34</f>
        <v>0</v>
      </c>
      <c r="H32" s="17">
        <f t="shared" si="27"/>
        <v>1270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26.42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32</v>
      </c>
      <c r="AU32" s="8">
        <v>26.4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26.42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26.42</v>
      </c>
      <c r="BL32" s="8">
        <f t="shared" si="21"/>
        <v>32</v>
      </c>
      <c r="BM32" s="8">
        <f t="shared" si="22"/>
        <v>26.4</v>
      </c>
      <c r="BN32" s="8">
        <f t="shared" si="23"/>
        <v>32</v>
      </c>
      <c r="BO32" s="8">
        <f t="shared" si="24"/>
        <v>26.42</v>
      </c>
      <c r="BP32" s="182">
        <f t="shared" si="25"/>
        <v>0</v>
      </c>
      <c r="BQ32" s="182">
        <f t="shared" si="26"/>
        <v>-2.0000000000003126E-2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950</v>
      </c>
      <c r="G33" s="16">
        <f>'[3]27'!G35</f>
        <v>0</v>
      </c>
      <c r="H33" s="17">
        <f t="shared" si="27"/>
        <v>1270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32</v>
      </c>
      <c r="AU33" s="8">
        <v>26.4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26.42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26.42</v>
      </c>
      <c r="BL33" s="8">
        <f t="shared" si="21"/>
        <v>32</v>
      </c>
      <c r="BM33" s="8">
        <f t="shared" si="22"/>
        <v>26.4</v>
      </c>
      <c r="BN33" s="8">
        <f t="shared" si="23"/>
        <v>32</v>
      </c>
      <c r="BO33" s="8">
        <f t="shared" si="24"/>
        <v>26.42</v>
      </c>
      <c r="BP33" s="182">
        <f t="shared" si="25"/>
        <v>0</v>
      </c>
      <c r="BQ33" s="182">
        <f t="shared" si="26"/>
        <v>-2.0000000000003126E-2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950</v>
      </c>
      <c r="G34" s="16">
        <f>'[3]27'!G36</f>
        <v>0</v>
      </c>
      <c r="H34" s="17">
        <f t="shared" si="27"/>
        <v>1270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32</v>
      </c>
      <c r="AU34" s="8">
        <v>26.4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26.42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26.42</v>
      </c>
      <c r="BL34" s="8">
        <f t="shared" si="21"/>
        <v>32</v>
      </c>
      <c r="BM34" s="8">
        <f t="shared" si="22"/>
        <v>26.4</v>
      </c>
      <c r="BN34" s="8">
        <f t="shared" si="23"/>
        <v>32</v>
      </c>
      <c r="BO34" s="8">
        <f t="shared" si="24"/>
        <v>26.42</v>
      </c>
      <c r="BP34" s="182">
        <f t="shared" si="25"/>
        <v>0</v>
      </c>
      <c r="BQ34" s="182">
        <f t="shared" si="26"/>
        <v>-2.0000000000003126E-2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950</v>
      </c>
      <c r="G35" s="16">
        <f>'[3]27'!G37</f>
        <v>0</v>
      </c>
      <c r="H35" s="17">
        <f t="shared" si="27"/>
        <v>1270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32</v>
      </c>
      <c r="AU35" s="8">
        <v>26.4</v>
      </c>
      <c r="AW35" s="206">
        <v>32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32</v>
      </c>
      <c r="BD35" s="206">
        <v>26.42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26.42</v>
      </c>
      <c r="BL35" s="8">
        <f t="shared" si="21"/>
        <v>32</v>
      </c>
      <c r="BM35" s="8">
        <f t="shared" si="22"/>
        <v>26.4</v>
      </c>
      <c r="BN35" s="8">
        <f t="shared" si="23"/>
        <v>32</v>
      </c>
      <c r="BO35" s="8">
        <f t="shared" si="24"/>
        <v>26.42</v>
      </c>
      <c r="BP35" s="182">
        <f t="shared" si="25"/>
        <v>0</v>
      </c>
      <c r="BQ35" s="182">
        <f t="shared" si="26"/>
        <v>-2.0000000000003126E-2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950</v>
      </c>
      <c r="G36" s="16">
        <f>'[3]27'!G38</f>
        <v>0</v>
      </c>
      <c r="H36" s="17">
        <f t="shared" si="27"/>
        <v>1270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32</v>
      </c>
      <c r="AU36" s="8">
        <v>26.4</v>
      </c>
      <c r="AW36" s="206">
        <v>32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32</v>
      </c>
      <c r="BD36" s="206">
        <v>26.42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26.42</v>
      </c>
      <c r="BL36" s="8">
        <f t="shared" si="21"/>
        <v>32</v>
      </c>
      <c r="BM36" s="8">
        <f t="shared" si="22"/>
        <v>26.4</v>
      </c>
      <c r="BN36" s="8">
        <f t="shared" si="23"/>
        <v>32</v>
      </c>
      <c r="BO36" s="8">
        <f t="shared" si="24"/>
        <v>26.42</v>
      </c>
      <c r="BP36" s="182">
        <f t="shared" si="25"/>
        <v>0</v>
      </c>
      <c r="BQ36" s="182">
        <f t="shared" si="26"/>
        <v>-2.0000000000003126E-2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950</v>
      </c>
      <c r="G37" s="16">
        <f>'[3]27'!G39</f>
        <v>0</v>
      </c>
      <c r="H37" s="17">
        <f t="shared" si="27"/>
        <v>1270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32</v>
      </c>
      <c r="AU37" s="8">
        <v>26.4</v>
      </c>
      <c r="AW37" s="206">
        <v>32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32</v>
      </c>
      <c r="BD37" s="206">
        <v>26.42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26.42</v>
      </c>
      <c r="BL37" s="8">
        <f t="shared" si="21"/>
        <v>32</v>
      </c>
      <c r="BM37" s="8">
        <f t="shared" si="22"/>
        <v>26.4</v>
      </c>
      <c r="BN37" s="8">
        <f t="shared" si="23"/>
        <v>32</v>
      </c>
      <c r="BO37" s="8">
        <f t="shared" si="24"/>
        <v>26.42</v>
      </c>
      <c r="BP37" s="182">
        <f t="shared" si="25"/>
        <v>0</v>
      </c>
      <c r="BQ37" s="182">
        <f t="shared" si="26"/>
        <v>-2.0000000000003126E-2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950</v>
      </c>
      <c r="G38" s="16">
        <f>'[3]27'!G40</f>
        <v>0</v>
      </c>
      <c r="H38" s="17">
        <f t="shared" si="27"/>
        <v>1270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32</v>
      </c>
      <c r="AU38" s="8">
        <v>26.4</v>
      </c>
      <c r="AW38" s="206">
        <v>32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32</v>
      </c>
      <c r="BD38" s="206">
        <v>26.42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26.42</v>
      </c>
      <c r="BL38" s="8">
        <f t="shared" si="21"/>
        <v>32</v>
      </c>
      <c r="BM38" s="8">
        <f t="shared" si="22"/>
        <v>26.4</v>
      </c>
      <c r="BN38" s="8">
        <f t="shared" si="23"/>
        <v>32</v>
      </c>
      <c r="BO38" s="8">
        <f t="shared" si="24"/>
        <v>26.42</v>
      </c>
      <c r="BP38" s="182">
        <f t="shared" si="25"/>
        <v>0</v>
      </c>
      <c r="BQ38" s="182">
        <f t="shared" si="26"/>
        <v>-2.0000000000003126E-2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950</v>
      </c>
      <c r="G39" s="16">
        <f>'[3]27'!G41</f>
        <v>0</v>
      </c>
      <c r="H39" s="17">
        <f t="shared" si="27"/>
        <v>1270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26.42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26.42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32</v>
      </c>
      <c r="AU39" s="8">
        <v>26.4</v>
      </c>
      <c r="AW39" s="206">
        <v>32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32</v>
      </c>
      <c r="BD39" s="206">
        <v>26.42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26.42</v>
      </c>
      <c r="BL39" s="8">
        <f t="shared" si="21"/>
        <v>32</v>
      </c>
      <c r="BM39" s="8">
        <f t="shared" si="22"/>
        <v>26.4</v>
      </c>
      <c r="BN39" s="8">
        <f t="shared" si="23"/>
        <v>32</v>
      </c>
      <c r="BO39" s="8">
        <f t="shared" si="24"/>
        <v>26.42</v>
      </c>
      <c r="BP39" s="182">
        <f t="shared" si="25"/>
        <v>0</v>
      </c>
      <c r="BQ39" s="182">
        <f t="shared" si="26"/>
        <v>-2.0000000000003126E-2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950</v>
      </c>
      <c r="G40" s="16">
        <f>'[3]27'!G42</f>
        <v>0</v>
      </c>
      <c r="H40" s="17">
        <f t="shared" si="27"/>
        <v>1270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26.42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26.42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32</v>
      </c>
      <c r="AU40" s="8">
        <v>26.4</v>
      </c>
      <c r="AW40" s="206">
        <v>32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32</v>
      </c>
      <c r="BD40" s="206">
        <v>26.42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26.42</v>
      </c>
      <c r="BL40" s="8">
        <f t="shared" si="21"/>
        <v>32</v>
      </c>
      <c r="BM40" s="8">
        <f t="shared" si="22"/>
        <v>26.4</v>
      </c>
      <c r="BN40" s="8">
        <f t="shared" si="23"/>
        <v>32</v>
      </c>
      <c r="BO40" s="8">
        <f t="shared" si="24"/>
        <v>26.42</v>
      </c>
      <c r="BP40" s="182">
        <f t="shared" si="25"/>
        <v>0</v>
      </c>
      <c r="BQ40" s="182">
        <f t="shared" si="26"/>
        <v>-2.0000000000003126E-2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950</v>
      </c>
      <c r="G41" s="16">
        <f>'[3]27'!G43</f>
        <v>0</v>
      </c>
      <c r="H41" s="17">
        <f t="shared" si="27"/>
        <v>1270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26.42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26.42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32</v>
      </c>
      <c r="AU41" s="8">
        <v>26.4</v>
      </c>
      <c r="AW41" s="206">
        <v>32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32</v>
      </c>
      <c r="BD41" s="206">
        <v>26.42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26.42</v>
      </c>
      <c r="BL41" s="8">
        <f t="shared" si="21"/>
        <v>32</v>
      </c>
      <c r="BM41" s="8">
        <f t="shared" si="22"/>
        <v>26.4</v>
      </c>
      <c r="BN41" s="8">
        <f t="shared" si="23"/>
        <v>32</v>
      </c>
      <c r="BO41" s="8">
        <f t="shared" si="24"/>
        <v>26.42</v>
      </c>
      <c r="BP41" s="182">
        <f t="shared" si="25"/>
        <v>0</v>
      </c>
      <c r="BQ41" s="182">
        <f t="shared" si="26"/>
        <v>-2.0000000000003126E-2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950</v>
      </c>
      <c r="G42" s="16">
        <f>'[3]27'!G44</f>
        <v>0</v>
      </c>
      <c r="H42" s="17">
        <f t="shared" si="27"/>
        <v>1270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26.42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26.42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32</v>
      </c>
      <c r="AU42" s="8">
        <v>26.4</v>
      </c>
      <c r="AW42" s="206">
        <v>32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32</v>
      </c>
      <c r="BD42" s="206">
        <v>26.42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26.42</v>
      </c>
      <c r="BL42" s="8">
        <f t="shared" si="21"/>
        <v>32</v>
      </c>
      <c r="BM42" s="8">
        <f t="shared" si="22"/>
        <v>26.4</v>
      </c>
      <c r="BN42" s="8">
        <f t="shared" si="23"/>
        <v>32</v>
      </c>
      <c r="BO42" s="8">
        <f t="shared" si="24"/>
        <v>26.42</v>
      </c>
      <c r="BP42" s="182">
        <f t="shared" si="25"/>
        <v>0</v>
      </c>
      <c r="BQ42" s="182">
        <f t="shared" si="26"/>
        <v>-2.0000000000003126E-2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950</v>
      </c>
      <c r="G43" s="16">
        <f>'[3]27'!G45</f>
        <v>0</v>
      </c>
      <c r="H43" s="17">
        <f t="shared" si="27"/>
        <v>1270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32</v>
      </c>
      <c r="AU43" s="8">
        <v>26.4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32</v>
      </c>
      <c r="BM43" s="8">
        <f t="shared" si="22"/>
        <v>26.4</v>
      </c>
      <c r="BN43" s="8">
        <f t="shared" si="23"/>
        <v>26.99</v>
      </c>
      <c r="BO43" s="8">
        <f t="shared" si="24"/>
        <v>26.99</v>
      </c>
      <c r="BP43" s="182">
        <f t="shared" si="25"/>
        <v>5.0100000000000016</v>
      </c>
      <c r="BQ43" s="182">
        <f t="shared" si="26"/>
        <v>-0.58999999999999986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950</v>
      </c>
      <c r="G44" s="16">
        <f>'[3]27'!G46</f>
        <v>0</v>
      </c>
      <c r="H44" s="17">
        <f t="shared" si="27"/>
        <v>1270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32</v>
      </c>
      <c r="AU44" s="8">
        <v>26.4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32</v>
      </c>
      <c r="BM44" s="8">
        <f t="shared" si="22"/>
        <v>26.4</v>
      </c>
      <c r="BN44" s="8">
        <f t="shared" si="23"/>
        <v>26.99</v>
      </c>
      <c r="BO44" s="8">
        <f t="shared" si="24"/>
        <v>26.99</v>
      </c>
      <c r="BP44" s="182">
        <f t="shared" si="25"/>
        <v>5.0100000000000016</v>
      </c>
      <c r="BQ44" s="182">
        <f t="shared" si="26"/>
        <v>-0.58999999999999986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950</v>
      </c>
      <c r="G45" s="16">
        <f>'[3]27'!G47</f>
        <v>0</v>
      </c>
      <c r="H45" s="17">
        <f t="shared" si="27"/>
        <v>1270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32</v>
      </c>
      <c r="AU45" s="8">
        <v>26.4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32</v>
      </c>
      <c r="BM45" s="8">
        <f t="shared" si="22"/>
        <v>26.4</v>
      </c>
      <c r="BN45" s="8">
        <f t="shared" si="23"/>
        <v>26.99</v>
      </c>
      <c r="BO45" s="8">
        <f t="shared" si="24"/>
        <v>26.99</v>
      </c>
      <c r="BP45" s="182">
        <f t="shared" si="25"/>
        <v>5.0100000000000016</v>
      </c>
      <c r="BQ45" s="182">
        <f t="shared" si="26"/>
        <v>-0.58999999999999986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950</v>
      </c>
      <c r="G46" s="16">
        <f>'[3]27'!G48</f>
        <v>0</v>
      </c>
      <c r="H46" s="17">
        <f t="shared" si="27"/>
        <v>1270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32</v>
      </c>
      <c r="AU46" s="8">
        <v>26.4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32</v>
      </c>
      <c r="BM46" s="8">
        <f t="shared" si="22"/>
        <v>26.4</v>
      </c>
      <c r="BN46" s="8">
        <f t="shared" si="23"/>
        <v>26.99</v>
      </c>
      <c r="BO46" s="8">
        <f t="shared" si="24"/>
        <v>26.99</v>
      </c>
      <c r="BP46" s="182">
        <f t="shared" si="25"/>
        <v>5.0100000000000016</v>
      </c>
      <c r="BQ46" s="182">
        <f t="shared" si="26"/>
        <v>-0.58999999999999986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950</v>
      </c>
      <c r="G47" s="16">
        <f>'[3]27'!G49</f>
        <v>0</v>
      </c>
      <c r="H47" s="17">
        <f t="shared" si="27"/>
        <v>1270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32</v>
      </c>
      <c r="AU47" s="8">
        <v>26.42</v>
      </c>
      <c r="AW47" s="206">
        <v>32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32</v>
      </c>
      <c r="BD47" s="206">
        <v>26.42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26.42</v>
      </c>
      <c r="BL47" s="8">
        <f t="shared" si="21"/>
        <v>32</v>
      </c>
      <c r="BM47" s="8">
        <f t="shared" si="22"/>
        <v>26.42</v>
      </c>
      <c r="BN47" s="8">
        <f t="shared" si="23"/>
        <v>32</v>
      </c>
      <c r="BO47" s="8">
        <f t="shared" si="24"/>
        <v>26.42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950</v>
      </c>
      <c r="G48" s="16">
        <f>'[3]27'!G50</f>
        <v>0</v>
      </c>
      <c r="H48" s="17">
        <f t="shared" si="27"/>
        <v>1270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32</v>
      </c>
      <c r="AU48" s="8">
        <v>26.42</v>
      </c>
      <c r="AW48" s="206">
        <v>32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32</v>
      </c>
      <c r="BD48" s="206">
        <v>26.42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26.42</v>
      </c>
      <c r="BL48" s="8">
        <f t="shared" si="21"/>
        <v>32</v>
      </c>
      <c r="BM48" s="8">
        <f t="shared" si="22"/>
        <v>26.42</v>
      </c>
      <c r="BN48" s="8">
        <f t="shared" si="23"/>
        <v>32</v>
      </c>
      <c r="BO48" s="8">
        <f t="shared" si="24"/>
        <v>26.42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950</v>
      </c>
      <c r="G49" s="16">
        <f>'[3]27'!G51</f>
        <v>0</v>
      </c>
      <c r="H49" s="17">
        <f t="shared" si="27"/>
        <v>1270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32</v>
      </c>
      <c r="AU49" s="8">
        <v>26.42</v>
      </c>
      <c r="AW49" s="206">
        <v>32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32</v>
      </c>
      <c r="BD49" s="206">
        <v>26.42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26.42</v>
      </c>
      <c r="BL49" s="8">
        <f t="shared" si="21"/>
        <v>32</v>
      </c>
      <c r="BM49" s="8">
        <f t="shared" si="22"/>
        <v>26.42</v>
      </c>
      <c r="BN49" s="8">
        <f t="shared" si="23"/>
        <v>32</v>
      </c>
      <c r="BO49" s="8">
        <f t="shared" si="24"/>
        <v>26.42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950</v>
      </c>
      <c r="G50" s="16">
        <f>'[3]27'!G52</f>
        <v>0</v>
      </c>
      <c r="H50" s="17">
        <f t="shared" si="27"/>
        <v>1270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26.42</v>
      </c>
      <c r="AW50" s="206">
        <v>32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32</v>
      </c>
      <c r="BD50" s="206">
        <v>26.42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26.42</v>
      </c>
      <c r="BL50" s="8">
        <f t="shared" si="21"/>
        <v>32</v>
      </c>
      <c r="BM50" s="8">
        <f t="shared" si="22"/>
        <v>26.42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930</v>
      </c>
      <c r="G51" s="16">
        <f>'[3]27'!G53</f>
        <v>0</v>
      </c>
      <c r="H51" s="17">
        <f t="shared" si="27"/>
        <v>1250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930</v>
      </c>
      <c r="G52" s="16">
        <f>'[3]27'!G54</f>
        <v>0</v>
      </c>
      <c r="H52" s="17">
        <f t="shared" si="27"/>
        <v>1250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930</v>
      </c>
      <c r="G53" s="16">
        <f>'[3]27'!G55</f>
        <v>0</v>
      </c>
      <c r="H53" s="17">
        <f t="shared" si="27"/>
        <v>1250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930</v>
      </c>
      <c r="G54" s="16">
        <f>'[3]27'!G56</f>
        <v>0</v>
      </c>
      <c r="H54" s="17">
        <f t="shared" si="27"/>
        <v>1250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930</v>
      </c>
      <c r="G55" s="16">
        <f>'[3]27'!G57</f>
        <v>0</v>
      </c>
      <c r="H55" s="17">
        <f t="shared" si="27"/>
        <v>1250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930</v>
      </c>
      <c r="G56" s="16">
        <f>'[3]27'!G58</f>
        <v>0</v>
      </c>
      <c r="H56" s="17">
        <f t="shared" si="27"/>
        <v>1250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930</v>
      </c>
      <c r="G57" s="16">
        <f>'[3]27'!G59</f>
        <v>0</v>
      </c>
      <c r="H57" s="17">
        <f t="shared" si="27"/>
        <v>1250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930</v>
      </c>
      <c r="G58" s="16">
        <f>'[3]27'!G60</f>
        <v>0</v>
      </c>
      <c r="H58" s="17">
        <f t="shared" si="27"/>
        <v>1250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930</v>
      </c>
      <c r="G59" s="16">
        <f>'[3]27'!G61</f>
        <v>0</v>
      </c>
      <c r="H59" s="17">
        <f t="shared" si="27"/>
        <v>1250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930</v>
      </c>
      <c r="G60" s="16">
        <f>'[3]27'!G62</f>
        <v>0</v>
      </c>
      <c r="H60" s="17">
        <f t="shared" si="27"/>
        <v>1250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930</v>
      </c>
      <c r="G61" s="16">
        <f>'[3]27'!G63</f>
        <v>0</v>
      </c>
      <c r="H61" s="17">
        <f t="shared" si="27"/>
        <v>1250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930</v>
      </c>
      <c r="G62" s="16">
        <f>'[3]27'!G64</f>
        <v>0</v>
      </c>
      <c r="H62" s="17">
        <f t="shared" si="27"/>
        <v>1250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930</v>
      </c>
      <c r="G63" s="16">
        <f>'[3]27'!G65</f>
        <v>0</v>
      </c>
      <c r="H63" s="17">
        <f t="shared" si="27"/>
        <v>1250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930</v>
      </c>
      <c r="G64" s="16">
        <f>'[3]27'!G66</f>
        <v>0</v>
      </c>
      <c r="H64" s="17">
        <f t="shared" si="27"/>
        <v>1250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930</v>
      </c>
      <c r="G65" s="16">
        <f>'[3]27'!G67</f>
        <v>0</v>
      </c>
      <c r="H65" s="17">
        <f t="shared" si="27"/>
        <v>1250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930</v>
      </c>
      <c r="G66" s="16">
        <f>'[3]27'!G68</f>
        <v>0</v>
      </c>
      <c r="H66" s="17">
        <f t="shared" si="27"/>
        <v>1250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930</v>
      </c>
      <c r="G67" s="16">
        <f>'[3]27'!G69</f>
        <v>0</v>
      </c>
      <c r="H67" s="17">
        <f t="shared" si="27"/>
        <v>1250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32</v>
      </c>
      <c r="AU67" s="8">
        <v>26.42</v>
      </c>
      <c r="AW67" s="206">
        <v>32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32</v>
      </c>
      <c r="BD67" s="206">
        <v>26.42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26.42</v>
      </c>
      <c r="BL67" s="8">
        <f t="shared" si="21"/>
        <v>32</v>
      </c>
      <c r="BM67" s="8">
        <f t="shared" si="22"/>
        <v>26.42</v>
      </c>
      <c r="BN67" s="8">
        <f t="shared" si="23"/>
        <v>32</v>
      </c>
      <c r="BO67" s="8">
        <f t="shared" si="24"/>
        <v>26.42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930</v>
      </c>
      <c r="G68" s="16">
        <f>'[3]27'!G70</f>
        <v>0</v>
      </c>
      <c r="H68" s="17">
        <f t="shared" si="27"/>
        <v>1250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32</v>
      </c>
      <c r="AU68" s="8">
        <v>26.42</v>
      </c>
      <c r="AW68" s="206">
        <v>32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32</v>
      </c>
      <c r="BD68" s="206">
        <v>26.42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26.42</v>
      </c>
      <c r="BL68" s="8">
        <f t="shared" ref="BL68:BL98" si="53">AT68</f>
        <v>32</v>
      </c>
      <c r="BM68" s="8">
        <f t="shared" ref="BM68:BM98" si="54">AU68</f>
        <v>26.42</v>
      </c>
      <c r="BN68" s="8">
        <f t="shared" ref="BN68:BN98" si="55">BC68</f>
        <v>32</v>
      </c>
      <c r="BO68" s="8">
        <f t="shared" ref="BO68:BO98" si="56">BJ68</f>
        <v>26.42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930</v>
      </c>
      <c r="G69" s="16">
        <f>'[3]27'!G71</f>
        <v>0</v>
      </c>
      <c r="H69" s="17">
        <f t="shared" ref="H69:H98" si="59">SUM(B69:G69)</f>
        <v>1250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18.14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18.14</v>
      </c>
      <c r="AL69" s="8">
        <f t="shared" si="35"/>
        <v>219.86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219.86</v>
      </c>
      <c r="AT69" s="8">
        <v>32</v>
      </c>
      <c r="AU69" s="8">
        <v>26.42</v>
      </c>
      <c r="AW69" s="206">
        <v>32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32</v>
      </c>
      <c r="BD69" s="206">
        <v>18.14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18.14</v>
      </c>
      <c r="BL69" s="8">
        <f t="shared" si="53"/>
        <v>32</v>
      </c>
      <c r="BM69" s="8">
        <f t="shared" si="54"/>
        <v>26.42</v>
      </c>
      <c r="BN69" s="8">
        <f t="shared" si="55"/>
        <v>32</v>
      </c>
      <c r="BO69" s="8">
        <f t="shared" si="56"/>
        <v>18.14</v>
      </c>
      <c r="BP69" s="182">
        <f t="shared" si="57"/>
        <v>0</v>
      </c>
      <c r="BQ69" s="182">
        <f t="shared" si="58"/>
        <v>8.2800000000000011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930</v>
      </c>
      <c r="G70" s="16">
        <f>'[3]27'!G72</f>
        <v>0</v>
      </c>
      <c r="H70" s="17">
        <f t="shared" si="59"/>
        <v>1250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18.14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18.14</v>
      </c>
      <c r="AL70" s="8">
        <f t="shared" si="35"/>
        <v>219.86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219.86</v>
      </c>
      <c r="AT70" s="8">
        <v>32</v>
      </c>
      <c r="AU70" s="8">
        <v>26.42</v>
      </c>
      <c r="AW70" s="206">
        <v>32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32</v>
      </c>
      <c r="BD70" s="206">
        <v>18.14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18.14</v>
      </c>
      <c r="BL70" s="8">
        <f t="shared" si="53"/>
        <v>32</v>
      </c>
      <c r="BM70" s="8">
        <f t="shared" si="54"/>
        <v>26.42</v>
      </c>
      <c r="BN70" s="8">
        <f t="shared" si="55"/>
        <v>32</v>
      </c>
      <c r="BO70" s="8">
        <f t="shared" si="56"/>
        <v>18.14</v>
      </c>
      <c r="BP70" s="182">
        <f t="shared" si="57"/>
        <v>0</v>
      </c>
      <c r="BQ70" s="182">
        <f t="shared" si="58"/>
        <v>8.2800000000000011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930</v>
      </c>
      <c r="G71" s="16">
        <f>'[3]27'!G73</f>
        <v>0</v>
      </c>
      <c r="H71" s="17">
        <f t="shared" si="59"/>
        <v>1250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18.14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18.14</v>
      </c>
      <c r="AL71" s="8">
        <f t="shared" si="35"/>
        <v>219.86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219.86</v>
      </c>
      <c r="AT71" s="8">
        <v>32</v>
      </c>
      <c r="AU71" s="8">
        <v>18.14</v>
      </c>
      <c r="AW71" s="206">
        <v>32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32</v>
      </c>
      <c r="BD71" s="206">
        <v>18.14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18.14</v>
      </c>
      <c r="BL71" s="8">
        <f t="shared" si="53"/>
        <v>32</v>
      </c>
      <c r="BM71" s="8">
        <f t="shared" si="54"/>
        <v>18.14</v>
      </c>
      <c r="BN71" s="8">
        <f t="shared" si="55"/>
        <v>32</v>
      </c>
      <c r="BO71" s="8">
        <f t="shared" si="56"/>
        <v>18.14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930</v>
      </c>
      <c r="G72" s="16">
        <f>'[3]27'!G74</f>
        <v>0</v>
      </c>
      <c r="H72" s="17">
        <f t="shared" si="59"/>
        <v>1250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18.14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18.14</v>
      </c>
      <c r="AL72" s="8">
        <f t="shared" si="35"/>
        <v>219.86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219.86</v>
      </c>
      <c r="AT72" s="8">
        <v>32</v>
      </c>
      <c r="AU72" s="8">
        <v>18.14</v>
      </c>
      <c r="AW72" s="206">
        <v>32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32</v>
      </c>
      <c r="BD72" s="206">
        <v>18.14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18.14</v>
      </c>
      <c r="BL72" s="8">
        <f t="shared" si="53"/>
        <v>32</v>
      </c>
      <c r="BM72" s="8">
        <f t="shared" si="54"/>
        <v>18.14</v>
      </c>
      <c r="BN72" s="8">
        <f t="shared" si="55"/>
        <v>32</v>
      </c>
      <c r="BO72" s="8">
        <f t="shared" si="56"/>
        <v>18.14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930</v>
      </c>
      <c r="G73" s="16">
        <f>'[3]27'!G75</f>
        <v>0</v>
      </c>
      <c r="H73" s="17">
        <f t="shared" si="59"/>
        <v>1250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18.14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18.14</v>
      </c>
      <c r="AL73" s="8">
        <f t="shared" si="35"/>
        <v>219.86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219.86</v>
      </c>
      <c r="AT73" s="8">
        <v>32</v>
      </c>
      <c r="AU73" s="8">
        <v>18.14</v>
      </c>
      <c r="AW73" s="206">
        <v>32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32</v>
      </c>
      <c r="BD73" s="206">
        <v>18.14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18.14</v>
      </c>
      <c r="BL73" s="8">
        <f t="shared" si="53"/>
        <v>32</v>
      </c>
      <c r="BM73" s="8">
        <f t="shared" si="54"/>
        <v>18.14</v>
      </c>
      <c r="BN73" s="8">
        <f t="shared" si="55"/>
        <v>32</v>
      </c>
      <c r="BO73" s="8">
        <f t="shared" si="56"/>
        <v>18.14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930</v>
      </c>
      <c r="G74" s="16">
        <f>'[3]27'!G76</f>
        <v>0</v>
      </c>
      <c r="H74" s="17">
        <f t="shared" si="59"/>
        <v>1250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0.78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0.78</v>
      </c>
      <c r="AL74" s="8">
        <f t="shared" si="35"/>
        <v>237.22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237.22</v>
      </c>
      <c r="AT74" s="8">
        <v>32</v>
      </c>
      <c r="AU74" s="8">
        <v>0.78</v>
      </c>
      <c r="AW74" s="206">
        <v>32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32</v>
      </c>
      <c r="BD74" s="206">
        <v>0.78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0.78</v>
      </c>
      <c r="BL74" s="8">
        <f t="shared" si="53"/>
        <v>32</v>
      </c>
      <c r="BM74" s="8">
        <f t="shared" si="54"/>
        <v>0.78</v>
      </c>
      <c r="BN74" s="8">
        <f t="shared" si="55"/>
        <v>32</v>
      </c>
      <c r="BO74" s="8">
        <f t="shared" si="56"/>
        <v>0.78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950</v>
      </c>
      <c r="G75" s="16">
        <f>'[3]27'!G77</f>
        <v>0</v>
      </c>
      <c r="H75" s="17">
        <f t="shared" si="59"/>
        <v>1270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0.78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0.78</v>
      </c>
      <c r="AL75" s="8">
        <f t="shared" si="35"/>
        <v>237.22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237.22</v>
      </c>
      <c r="AT75" s="8">
        <v>32</v>
      </c>
      <c r="AU75" s="8">
        <v>0.78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0.78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0.78</v>
      </c>
      <c r="BL75" s="8">
        <f t="shared" si="53"/>
        <v>32</v>
      </c>
      <c r="BM75" s="8">
        <f t="shared" si="54"/>
        <v>0.78</v>
      </c>
      <c r="BN75" s="8">
        <f t="shared" si="55"/>
        <v>32</v>
      </c>
      <c r="BO75" s="8">
        <f t="shared" si="56"/>
        <v>0.78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950</v>
      </c>
      <c r="G76" s="16">
        <f>'[3]27'!G78</f>
        <v>0</v>
      </c>
      <c r="H76" s="17">
        <f t="shared" si="59"/>
        <v>1270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0.78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0.78</v>
      </c>
      <c r="AL76" s="8">
        <f t="shared" si="35"/>
        <v>237.22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237.22</v>
      </c>
      <c r="AT76" s="8">
        <v>32</v>
      </c>
      <c r="AU76" s="8">
        <v>0.78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0.78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0.78</v>
      </c>
      <c r="BL76" s="8">
        <f t="shared" si="53"/>
        <v>32</v>
      </c>
      <c r="BM76" s="8">
        <f t="shared" si="54"/>
        <v>0.78</v>
      </c>
      <c r="BN76" s="8">
        <f t="shared" si="55"/>
        <v>32</v>
      </c>
      <c r="BO76" s="8">
        <f t="shared" si="56"/>
        <v>0.78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950</v>
      </c>
      <c r="G77" s="16">
        <f>'[3]27'!G79</f>
        <v>0</v>
      </c>
      <c r="H77" s="17">
        <f t="shared" si="59"/>
        <v>1270</v>
      </c>
      <c r="I77" s="15">
        <f>'[3]27'!J79</f>
        <v>301.22000000000003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301.22000000000003</v>
      </c>
      <c r="P77" s="18">
        <f>frq!C77</f>
        <v>1</v>
      </c>
      <c r="Q77" s="15">
        <f t="shared" si="33"/>
        <v>301.22000000000003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301.22000000000003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237.22000000000003</v>
      </c>
      <c r="AT77" s="8">
        <v>32</v>
      </c>
      <c r="AU77" s="8">
        <v>32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950</v>
      </c>
      <c r="G78" s="16">
        <f>'[3]27'!G80</f>
        <v>0</v>
      </c>
      <c r="H78" s="17">
        <f t="shared" si="59"/>
        <v>1270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0.78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0.78</v>
      </c>
      <c r="AL78" s="8">
        <f t="shared" si="35"/>
        <v>237.22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237.22</v>
      </c>
      <c r="AT78" s="8">
        <v>32</v>
      </c>
      <c r="AU78" s="8">
        <v>0.78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0.78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0.78</v>
      </c>
      <c r="BL78" s="8">
        <f t="shared" si="53"/>
        <v>32</v>
      </c>
      <c r="BM78" s="8">
        <f t="shared" si="54"/>
        <v>0.78</v>
      </c>
      <c r="BN78" s="8">
        <f t="shared" si="55"/>
        <v>32</v>
      </c>
      <c r="BO78" s="8">
        <f t="shared" si="56"/>
        <v>0.78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950</v>
      </c>
      <c r="G79" s="16">
        <f>'[3]27'!G81</f>
        <v>0</v>
      </c>
      <c r="H79" s="17">
        <f t="shared" si="59"/>
        <v>1270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0.78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0.78</v>
      </c>
      <c r="AL79" s="8">
        <f t="shared" si="35"/>
        <v>237.22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237.22</v>
      </c>
      <c r="AT79" s="8">
        <v>32</v>
      </c>
      <c r="AU79" s="8">
        <v>0.78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0.78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0.78</v>
      </c>
      <c r="BL79" s="8">
        <f t="shared" si="53"/>
        <v>32</v>
      </c>
      <c r="BM79" s="8">
        <f t="shared" si="54"/>
        <v>0.78</v>
      </c>
      <c r="BN79" s="8">
        <f t="shared" si="55"/>
        <v>32</v>
      </c>
      <c r="BO79" s="8">
        <f t="shared" si="56"/>
        <v>0.78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950</v>
      </c>
      <c r="G80" s="16">
        <f>'[3]27'!G82</f>
        <v>0</v>
      </c>
      <c r="H80" s="17">
        <f t="shared" si="59"/>
        <v>1270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0.78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0.78</v>
      </c>
      <c r="AL80" s="8">
        <f t="shared" si="35"/>
        <v>237.22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</v>
      </c>
      <c r="AT80" s="8">
        <v>32</v>
      </c>
      <c r="AU80" s="8">
        <v>0.78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0.78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0.78</v>
      </c>
      <c r="BL80" s="8">
        <f t="shared" si="53"/>
        <v>32</v>
      </c>
      <c r="BM80" s="8">
        <f t="shared" si="54"/>
        <v>0.78</v>
      </c>
      <c r="BN80" s="8">
        <f t="shared" si="55"/>
        <v>32</v>
      </c>
      <c r="BO80" s="8">
        <f t="shared" si="56"/>
        <v>0.78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950</v>
      </c>
      <c r="G81" s="16">
        <f>'[3]27'!G83</f>
        <v>0</v>
      </c>
      <c r="H81" s="17">
        <f t="shared" si="59"/>
        <v>1270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20.38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20.38</v>
      </c>
      <c r="AL81" s="8">
        <f t="shared" si="35"/>
        <v>217.62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217.62</v>
      </c>
      <c r="AT81" s="8">
        <v>32</v>
      </c>
      <c r="AU81" s="8">
        <v>20.38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20.38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20.38</v>
      </c>
      <c r="BL81" s="8">
        <f t="shared" si="53"/>
        <v>32</v>
      </c>
      <c r="BM81" s="8">
        <f t="shared" si="54"/>
        <v>20.38</v>
      </c>
      <c r="BN81" s="8">
        <f t="shared" si="55"/>
        <v>32</v>
      </c>
      <c r="BO81" s="8">
        <f t="shared" si="56"/>
        <v>20.38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950</v>
      </c>
      <c r="G82" s="16">
        <f>'[3]27'!G84</f>
        <v>0</v>
      </c>
      <c r="H82" s="17">
        <f t="shared" si="59"/>
        <v>1270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20.38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20.38</v>
      </c>
      <c r="AL82" s="8">
        <f t="shared" si="35"/>
        <v>217.62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217.62</v>
      </c>
      <c r="AT82" s="8">
        <v>32</v>
      </c>
      <c r="AU82" s="8">
        <v>20.38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20.38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20.38</v>
      </c>
      <c r="BL82" s="8">
        <f t="shared" si="53"/>
        <v>32</v>
      </c>
      <c r="BM82" s="8">
        <f t="shared" si="54"/>
        <v>20.38</v>
      </c>
      <c r="BN82" s="8">
        <f t="shared" si="55"/>
        <v>32</v>
      </c>
      <c r="BO82" s="8">
        <f t="shared" si="56"/>
        <v>20.38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950</v>
      </c>
      <c r="G83" s="16">
        <f>'[3]27'!G85</f>
        <v>0</v>
      </c>
      <c r="H83" s="17">
        <f t="shared" si="59"/>
        <v>1270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950</v>
      </c>
      <c r="G84" s="16">
        <f>'[3]27'!G86</f>
        <v>0</v>
      </c>
      <c r="H84" s="17">
        <f t="shared" si="59"/>
        <v>1270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950</v>
      </c>
      <c r="G85" s="16">
        <f>'[3]27'!G87</f>
        <v>0</v>
      </c>
      <c r="H85" s="17">
        <f t="shared" si="59"/>
        <v>1270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950</v>
      </c>
      <c r="G86" s="16">
        <f>'[3]27'!G88</f>
        <v>0</v>
      </c>
      <c r="H86" s="17">
        <f t="shared" si="59"/>
        <v>1270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950</v>
      </c>
      <c r="G87" s="16">
        <f>'[3]27'!G89</f>
        <v>0</v>
      </c>
      <c r="H87" s="17">
        <f t="shared" si="59"/>
        <v>1270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950</v>
      </c>
      <c r="G88" s="16">
        <f>'[3]27'!G90</f>
        <v>0</v>
      </c>
      <c r="H88" s="17">
        <f t="shared" si="59"/>
        <v>1270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6">
        <v>32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32</v>
      </c>
      <c r="BD88" s="206">
        <v>26.42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950</v>
      </c>
      <c r="G89" s="16">
        <f>'[3]27'!G91</f>
        <v>0</v>
      </c>
      <c r="H89" s="17">
        <f t="shared" si="59"/>
        <v>1270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6">
        <v>32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32</v>
      </c>
      <c r="BD89" s="206">
        <v>26.42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950</v>
      </c>
      <c r="G90" s="16">
        <f>'[3]27'!G92</f>
        <v>0</v>
      </c>
      <c r="H90" s="17">
        <f t="shared" si="59"/>
        <v>1270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6">
        <v>32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32</v>
      </c>
      <c r="BD90" s="206">
        <v>26.42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950</v>
      </c>
      <c r="G91" s="16">
        <f>'[3]27'!G93</f>
        <v>0</v>
      </c>
      <c r="H91" s="17">
        <f t="shared" si="59"/>
        <v>1270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6">
        <v>32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32</v>
      </c>
      <c r="BD91" s="206">
        <v>26.42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950</v>
      </c>
      <c r="G92" s="16">
        <f>'[3]27'!G94</f>
        <v>0</v>
      </c>
      <c r="H92" s="17">
        <f t="shared" si="59"/>
        <v>1270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6">
        <v>32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32</v>
      </c>
      <c r="BD92" s="206">
        <v>26.42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950</v>
      </c>
      <c r="G93" s="16">
        <f>'[3]27'!G95</f>
        <v>0</v>
      </c>
      <c r="H93" s="17">
        <f t="shared" si="59"/>
        <v>1270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6">
        <v>32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32</v>
      </c>
      <c r="BD93" s="206">
        <v>26.42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950</v>
      </c>
      <c r="G94" s="16">
        <f>'[3]27'!G96</f>
        <v>0</v>
      </c>
      <c r="H94" s="17">
        <f t="shared" si="59"/>
        <v>1270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6">
        <v>32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32</v>
      </c>
      <c r="BD94" s="206">
        <v>26.42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950</v>
      </c>
      <c r="G95" s="16">
        <f>'[3]27'!G97</f>
        <v>0</v>
      </c>
      <c r="H95" s="17">
        <f t="shared" si="59"/>
        <v>1270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6">
        <v>32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32</v>
      </c>
      <c r="BD95" s="206">
        <v>26.42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950</v>
      </c>
      <c r="G96" s="16">
        <f>'[3]27'!G98</f>
        <v>0</v>
      </c>
      <c r="H96" s="17">
        <f t="shared" si="59"/>
        <v>1270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6">
        <v>32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32</v>
      </c>
      <c r="BD96" s="206">
        <v>26.42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950</v>
      </c>
      <c r="G97" s="16">
        <f>'[3]27'!G99</f>
        <v>0</v>
      </c>
      <c r="H97" s="17">
        <f t="shared" si="59"/>
        <v>1270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26.42</v>
      </c>
      <c r="AU97" s="8">
        <v>26.42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26.42</v>
      </c>
      <c r="BM97" s="8">
        <f t="shared" si="54"/>
        <v>26.42</v>
      </c>
      <c r="BN97" s="8">
        <f t="shared" si="55"/>
        <v>26.99</v>
      </c>
      <c r="BO97" s="8">
        <f t="shared" si="56"/>
        <v>26.99</v>
      </c>
      <c r="BP97" s="182">
        <f t="shared" si="57"/>
        <v>-0.56999999999999673</v>
      </c>
      <c r="BQ97" s="182">
        <f t="shared" si="58"/>
        <v>-0.56999999999999673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950</v>
      </c>
      <c r="G98" s="16">
        <f>'[3]27'!G100</f>
        <v>0</v>
      </c>
      <c r="H98" s="17">
        <f t="shared" si="59"/>
        <v>1270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26.42</v>
      </c>
      <c r="AU98" s="8">
        <v>26.42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26.42</v>
      </c>
      <c r="BM98" s="8">
        <f t="shared" si="54"/>
        <v>26.42</v>
      </c>
      <c r="BN98" s="8">
        <f t="shared" si="55"/>
        <v>26.99</v>
      </c>
      <c r="BO98" s="8">
        <f t="shared" si="56"/>
        <v>26.99</v>
      </c>
      <c r="BP98" s="182">
        <f t="shared" si="57"/>
        <v>-0.56999999999999673</v>
      </c>
      <c r="BQ98" s="182">
        <f t="shared" si="58"/>
        <v>-0.56999999999999673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6.4911357500000006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6.4911357500000006</v>
      </c>
      <c r="P99" s="15">
        <f t="shared" si="62"/>
        <v>2.4E-2</v>
      </c>
      <c r="Q99" s="15">
        <f t="shared" si="62"/>
        <v>6.4911357500000006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6.4911357500000006</v>
      </c>
      <c r="X99" s="15">
        <f t="shared" si="62"/>
        <v>0.70412249999999976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0.70412249999999976</v>
      </c>
      <c r="AE99" s="15">
        <f t="shared" si="62"/>
        <v>0.59091250000000028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0.59091250000000028</v>
      </c>
      <c r="AL99" s="15">
        <f t="shared" si="62"/>
        <v>5.1961007500000065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5.1961007500000065</v>
      </c>
      <c r="AS99" s="15">
        <f t="shared" si="62"/>
        <v>0</v>
      </c>
      <c r="AT99" s="15">
        <f t="shared" si="62"/>
        <v>0.70884749999999985</v>
      </c>
      <c r="AU99" s="15">
        <f t="shared" si="62"/>
        <v>0.59409750000000039</v>
      </c>
      <c r="AV99" s="15">
        <f t="shared" si="62"/>
        <v>0</v>
      </c>
      <c r="AW99" s="15">
        <f t="shared" si="62"/>
        <v>0.70412249999999976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0.70412249999999976</v>
      </c>
      <c r="BD99" s="15">
        <f t="shared" si="62"/>
        <v>0.59091250000000028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0.59091250000000028</v>
      </c>
      <c r="BK99" s="15"/>
      <c r="BL99" s="15">
        <f t="shared" si="63"/>
        <v>0.70884749999999985</v>
      </c>
      <c r="BM99" s="15">
        <f t="shared" si="63"/>
        <v>0.59409750000000039</v>
      </c>
      <c r="BN99" s="15">
        <f t="shared" si="63"/>
        <v>0.70412249999999976</v>
      </c>
      <c r="BO99" s="15">
        <f t="shared" si="63"/>
        <v>0.59091250000000028</v>
      </c>
      <c r="BP99" s="15">
        <f t="shared" si="63"/>
        <v>4.7250000000000035E-3</v>
      </c>
      <c r="BQ99" s="15">
        <f t="shared" si="63"/>
        <v>3.1849999999999899E-3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3.72</v>
      </c>
      <c r="J9">
        <f>BYPL_EOD!AC9+BYPL_EOD!AD9</f>
        <v>20.11</v>
      </c>
      <c r="K9">
        <f>MES_EOD!AC9+MES_EOD!AD9</f>
        <v>0</v>
      </c>
      <c r="L9">
        <f>NDMC_EOD!AC9+NDMC_EOD!AD9</f>
        <v>1.54</v>
      </c>
      <c r="M9">
        <f>TPDDL_EOD!AC9+TPDDL_EOD!AD9</f>
        <v>8.94</v>
      </c>
      <c r="N9">
        <f t="shared" si="0"/>
        <v>34.309999999999995</v>
      </c>
      <c r="O9" s="154">
        <f t="shared" si="1"/>
        <v>0.29000000000000625</v>
      </c>
      <c r="P9">
        <v>3.8580377262861258</v>
      </c>
      <c r="Q9">
        <v>20.11</v>
      </c>
      <c r="R9">
        <v>0</v>
      </c>
      <c r="S9">
        <v>1.5619354917681036</v>
      </c>
      <c r="T9">
        <v>9.0700267819457778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4.0199999999999996</v>
      </c>
      <c r="J32">
        <f>BYPL_EOD!AC32+BYPL_EOD!AD32</f>
        <v>20.91</v>
      </c>
      <c r="K32">
        <f>MES_EOD!AC32+MES_EOD!AD32</f>
        <v>0</v>
      </c>
      <c r="L32">
        <f>NDMC_EOD!AC32+NDMC_EOD!AD32</f>
        <v>1.66</v>
      </c>
      <c r="M32">
        <f>TPDDL_EOD!AC32+TPDDL_EOD!AD32</f>
        <v>9.65</v>
      </c>
      <c r="N32">
        <f t="shared" si="0"/>
        <v>36.24</v>
      </c>
      <c r="O32" s="154">
        <f t="shared" si="1"/>
        <v>0.35999999999999943</v>
      </c>
      <c r="P32">
        <v>4.1919962062772216</v>
      </c>
      <c r="Q32">
        <v>20.91</v>
      </c>
      <c r="R32">
        <v>0</v>
      </c>
      <c r="S32">
        <v>1.6871214175688947</v>
      </c>
      <c r="T32">
        <v>9.8108823761538826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3.91</v>
      </c>
      <c r="J36">
        <f>BYPL_EOD!AC36+BYPL_EOD!AD36</f>
        <v>20.350000000000001</v>
      </c>
      <c r="K36">
        <f>MES_EOD!AC36+MES_EOD!AD36</f>
        <v>0</v>
      </c>
      <c r="L36">
        <f>NDMC_EOD!AC36+NDMC_EOD!AD36</f>
        <v>1.62</v>
      </c>
      <c r="M36">
        <f>TPDDL_EOD!AC36+TPDDL_EOD!AD36</f>
        <v>9.39</v>
      </c>
      <c r="N36">
        <f t="shared" si="0"/>
        <v>35.270000000000003</v>
      </c>
      <c r="O36" s="154">
        <f t="shared" si="1"/>
        <v>0.32999999999999829</v>
      </c>
      <c r="P36">
        <v>4.0670338481561217</v>
      </c>
      <c r="Q36">
        <v>20.350000000000001</v>
      </c>
      <c r="R36">
        <v>0</v>
      </c>
      <c r="S36">
        <v>1.6449792989139111</v>
      </c>
      <c r="T36">
        <v>9.5379868529299667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3.72</v>
      </c>
      <c r="J38">
        <f>BYPL_EOD!AC38+BYPL_EOD!AD38</f>
        <v>20.11</v>
      </c>
      <c r="K38">
        <f>MES_EOD!AC38+MES_EOD!AD38</f>
        <v>0</v>
      </c>
      <c r="L38">
        <f>NDMC_EOD!AC38+NDMC_EOD!AD38</f>
        <v>1.54</v>
      </c>
      <c r="M38">
        <f>TPDDL_EOD!AC38+TPDDL_EOD!AD38</f>
        <v>8.94</v>
      </c>
      <c r="N38">
        <f t="shared" si="0"/>
        <v>34.309999999999995</v>
      </c>
      <c r="O38" s="154">
        <f t="shared" si="1"/>
        <v>0.29000000000000625</v>
      </c>
      <c r="P38">
        <v>3.8580377262861258</v>
      </c>
      <c r="Q38">
        <v>20.11</v>
      </c>
      <c r="R38">
        <v>0</v>
      </c>
      <c r="S38">
        <v>1.5619354917681036</v>
      </c>
      <c r="T38">
        <v>9.0700267819457778</v>
      </c>
      <c r="U38" s="156">
        <f t="shared" si="2"/>
        <v>34.600000000000009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12.365406713032959</v>
      </c>
      <c r="Q47">
        <v>6.7667372240701535</v>
      </c>
      <c r="R47">
        <v>0</v>
      </c>
      <c r="S47">
        <v>2.084396734200181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3.7</v>
      </c>
      <c r="J51">
        <f>BYPL_EOD!AC51+BYPL_EOD!AD51</f>
        <v>19.22</v>
      </c>
      <c r="K51">
        <f>MES_EOD!AC51+MES_EOD!AD51</f>
        <v>0</v>
      </c>
      <c r="L51">
        <f>NDMC_EOD!AC51+NDMC_EOD!AD51</f>
        <v>1.53</v>
      </c>
      <c r="M51">
        <f>TPDDL_EOD!AC51+TPDDL_EOD!AD51</f>
        <v>8.8699999999999992</v>
      </c>
      <c r="N51">
        <f t="shared" si="0"/>
        <v>33.32</v>
      </c>
      <c r="O51" s="154">
        <f t="shared" si="1"/>
        <v>-2.0000000000003126E-2</v>
      </c>
      <c r="P51">
        <v>3.6977791116446577</v>
      </c>
      <c r="Q51">
        <v>19.20846338535414</v>
      </c>
      <c r="R51">
        <v>0</v>
      </c>
      <c r="S51">
        <v>1.5290816326530612</v>
      </c>
      <c r="T51">
        <v>8.8646758703481368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11.713408169628936</v>
      </c>
      <c r="Q52">
        <v>6.4156844402868716</v>
      </c>
      <c r="R52">
        <v>0</v>
      </c>
      <c r="S52">
        <v>2.0848456501403176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11.63</v>
      </c>
      <c r="J53">
        <f>BYPL_EOD!AC53+BYPL_EOD!AD53</f>
        <v>6.37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11.713408169628936</v>
      </c>
      <c r="Q53">
        <v>6.4156844402868716</v>
      </c>
      <c r="R53">
        <v>0</v>
      </c>
      <c r="S53">
        <v>2.0848456501403176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11.63</v>
      </c>
      <c r="J54">
        <f>BYPL_EOD!AC54+BYPL_EOD!AD54</f>
        <v>6.37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11.713408169628936</v>
      </c>
      <c r="Q54">
        <v>6.4156844402868716</v>
      </c>
      <c r="R54">
        <v>0</v>
      </c>
      <c r="S54">
        <v>2.0848456501403176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84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84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11.713408169628936</v>
      </c>
      <c r="Q59">
        <v>6.4156844402868716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84</v>
      </c>
      <c r="G66">
        <f t="shared" si="5"/>
        <v>29.3</v>
      </c>
      <c r="H66" s="154"/>
      <c r="I66">
        <f>BRPL_EOD!AC66+BRPL_EOD!AD66</f>
        <v>9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29.07</v>
      </c>
      <c r="O66" s="154">
        <f t="shared" si="1"/>
        <v>0.23000000000000043</v>
      </c>
      <c r="P66">
        <v>9.0712074303405572</v>
      </c>
      <c r="Q66">
        <v>6.0474716202270384</v>
      </c>
      <c r="R66">
        <v>0</v>
      </c>
      <c r="S66">
        <v>2.0863777089783282</v>
      </c>
      <c r="T66">
        <v>12.094943240454077</v>
      </c>
      <c r="U66" s="156">
        <f t="shared" si="2"/>
        <v>29.300000000000004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12.365406713032959</v>
      </c>
      <c r="Q67">
        <v>6.7667372240701535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12.365406713032959</v>
      </c>
      <c r="Q68">
        <v>6.7667372240701535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11.713408169628936</v>
      </c>
      <c r="Q70">
        <v>6.4156844402868716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0.22999999999999687</v>
      </c>
      <c r="P71">
        <v>11.713408169628936</v>
      </c>
      <c r="Q71">
        <v>6.4156844402868716</v>
      </c>
      <c r="R71">
        <v>0</v>
      </c>
      <c r="S71">
        <v>2.0848456501403176</v>
      </c>
      <c r="T71">
        <v>12.086061739943872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0.22999999999999687</v>
      </c>
      <c r="P72">
        <v>11.713408169628936</v>
      </c>
      <c r="Q72">
        <v>6.4156844402868716</v>
      </c>
      <c r="R72">
        <v>0</v>
      </c>
      <c r="S72">
        <v>2.0848456501403176</v>
      </c>
      <c r="T72">
        <v>12.086061739943872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0.22999999999999687</v>
      </c>
      <c r="P73">
        <v>11.713408169628936</v>
      </c>
      <c r="Q73">
        <v>6.4156844402868716</v>
      </c>
      <c r="R73">
        <v>0</v>
      </c>
      <c r="S73">
        <v>2.0848456501403176</v>
      </c>
      <c r="T73">
        <v>12.086061739943872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0.22999999999999687</v>
      </c>
      <c r="P74">
        <v>11.713408169628936</v>
      </c>
      <c r="Q74">
        <v>6.4156844402868716</v>
      </c>
      <c r="R74">
        <v>0</v>
      </c>
      <c r="S74">
        <v>2.0848456501403176</v>
      </c>
      <c r="T74">
        <v>12.086061739943872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11.63</v>
      </c>
      <c r="J75">
        <f>BYPL_EOD!AC75+BYPL_EOD!AD75</f>
        <v>6.37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11.822201434362334</v>
      </c>
      <c r="Q75">
        <v>6.475272840661054</v>
      </c>
      <c r="R75">
        <v>0</v>
      </c>
      <c r="S75">
        <v>2.1042095416276894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11.63</v>
      </c>
      <c r="J76">
        <f>BYPL_EOD!AC76+BYPL_EOD!AD76</f>
        <v>6.37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11.822201434362334</v>
      </c>
      <c r="Q76">
        <v>6.475272840661054</v>
      </c>
      <c r="R76">
        <v>0</v>
      </c>
      <c r="S76">
        <v>2.1042095416276894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11.63</v>
      </c>
      <c r="J77">
        <f>BYPL_EOD!AC77+BYPL_EOD!AD77</f>
        <v>6.37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11.822201434362334</v>
      </c>
      <c r="Q77">
        <v>6.475272840661054</v>
      </c>
      <c r="R77">
        <v>0</v>
      </c>
      <c r="S77">
        <v>2.1042095416276894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11.63</v>
      </c>
      <c r="J78">
        <f>BYPL_EOD!AC78+BYPL_EOD!AD78</f>
        <v>6.37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11.822201434362334</v>
      </c>
      <c r="Q78">
        <v>6.475272840661054</v>
      </c>
      <c r="R78">
        <v>0</v>
      </c>
      <c r="S78">
        <v>2.1042095416276894</v>
      </c>
      <c r="T78">
        <v>12.198316183348926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11.63</v>
      </c>
      <c r="J79">
        <f>BYPL_EOD!AC79+BYPL_EOD!AD79</f>
        <v>6.37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11.822201434362334</v>
      </c>
      <c r="Q79">
        <v>6.475272840661054</v>
      </c>
      <c r="R79">
        <v>0</v>
      </c>
      <c r="S79">
        <v>2.1042095416276894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11.63</v>
      </c>
      <c r="J80">
        <f>BYPL_EOD!AC80+BYPL_EOD!AD80</f>
        <v>6.37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11.822201434362334</v>
      </c>
      <c r="Q80">
        <v>6.475272840661054</v>
      </c>
      <c r="R80">
        <v>0</v>
      </c>
      <c r="S80">
        <v>2.1042095416276894</v>
      </c>
      <c r="T80">
        <v>12.198316183348926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11.63</v>
      </c>
      <c r="J81">
        <f>BYPL_EOD!AC81+BYPL_EOD!AD81</f>
        <v>6.37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11.822201434362334</v>
      </c>
      <c r="Q81">
        <v>6.475272840661054</v>
      </c>
      <c r="R81">
        <v>0</v>
      </c>
      <c r="S81">
        <v>2.1042095416276894</v>
      </c>
      <c r="T81">
        <v>12.198316183348926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11.63</v>
      </c>
      <c r="J82">
        <f>BYPL_EOD!AC82+BYPL_EOD!AD82</f>
        <v>6.37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32.07</v>
      </c>
      <c r="O82" s="154">
        <f t="shared" si="7"/>
        <v>0.53000000000000114</v>
      </c>
      <c r="P82">
        <v>11.822201434362334</v>
      </c>
      <c r="Q82">
        <v>6.475272840661054</v>
      </c>
      <c r="R82">
        <v>0</v>
      </c>
      <c r="S82">
        <v>2.1042095416276894</v>
      </c>
      <c r="T82">
        <v>12.198316183348926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11.63</v>
      </c>
      <c r="J83">
        <f>BYPL_EOD!AC83+BYPL_EOD!AD83</f>
        <v>6.37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32.07</v>
      </c>
      <c r="O83" s="154">
        <f t="shared" si="7"/>
        <v>0.53000000000000114</v>
      </c>
      <c r="P83">
        <v>11.822201434362334</v>
      </c>
      <c r="Q83">
        <v>6.475272840661054</v>
      </c>
      <c r="R83">
        <v>0</v>
      </c>
      <c r="S83">
        <v>2.1042095416276894</v>
      </c>
      <c r="T83">
        <v>12.198316183348926</v>
      </c>
      <c r="U83" s="156">
        <f t="shared" si="8"/>
        <v>32.600000000000009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11.63</v>
      </c>
      <c r="J84">
        <f>BYPL_EOD!AC84+BYPL_EOD!AD84</f>
        <v>6.37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32.07</v>
      </c>
      <c r="O84" s="154">
        <f t="shared" si="7"/>
        <v>0.53000000000000114</v>
      </c>
      <c r="P84">
        <v>11.822201434362334</v>
      </c>
      <c r="Q84">
        <v>6.475272840661054</v>
      </c>
      <c r="R84">
        <v>0</v>
      </c>
      <c r="S84">
        <v>2.1042095416276894</v>
      </c>
      <c r="T84">
        <v>12.198316183348926</v>
      </c>
      <c r="U84" s="156">
        <f t="shared" si="8"/>
        <v>32.600000000000009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11.63</v>
      </c>
      <c r="J85">
        <f>BYPL_EOD!AC85+BYPL_EOD!AD85</f>
        <v>6.37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32.07</v>
      </c>
      <c r="O85" s="154">
        <f t="shared" si="7"/>
        <v>0.53000000000000114</v>
      </c>
      <c r="P85">
        <v>11.822201434362334</v>
      </c>
      <c r="Q85">
        <v>6.475272840661054</v>
      </c>
      <c r="R85">
        <v>0</v>
      </c>
      <c r="S85">
        <v>2.1042095416276894</v>
      </c>
      <c r="T85">
        <v>12.198316183348926</v>
      </c>
      <c r="U85" s="156">
        <f t="shared" si="8"/>
        <v>32.600000000000009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11.63</v>
      </c>
      <c r="J86">
        <f>BYPL_EOD!AC86+BYPL_EOD!AD86</f>
        <v>6.37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32.07</v>
      </c>
      <c r="O86" s="154">
        <f t="shared" si="7"/>
        <v>0.53000000000000114</v>
      </c>
      <c r="P86">
        <v>11.822201434362334</v>
      </c>
      <c r="Q86">
        <v>6.475272840661054</v>
      </c>
      <c r="R86">
        <v>0</v>
      </c>
      <c r="S86">
        <v>2.1042095416276894</v>
      </c>
      <c r="T86">
        <v>12.198316183348926</v>
      </c>
      <c r="U86" s="156">
        <f t="shared" si="8"/>
        <v>32.600000000000009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11.63</v>
      </c>
      <c r="J87">
        <f>BYPL_EOD!AC87+BYPL_EOD!AD87</f>
        <v>6.37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32.07</v>
      </c>
      <c r="O87" s="154">
        <f t="shared" si="7"/>
        <v>0.53000000000000114</v>
      </c>
      <c r="P87">
        <v>11.822201434362334</v>
      </c>
      <c r="Q87">
        <v>6.475272840661054</v>
      </c>
      <c r="R87">
        <v>0</v>
      </c>
      <c r="S87">
        <v>2.1042095416276894</v>
      </c>
      <c r="T87">
        <v>12.198316183348926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11.63</v>
      </c>
      <c r="J88">
        <f>BYPL_EOD!AC88+BYPL_EOD!AD88</f>
        <v>6.37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32.07</v>
      </c>
      <c r="O88" s="154">
        <f t="shared" si="7"/>
        <v>0.53000000000000114</v>
      </c>
      <c r="P88">
        <v>11.822201434362334</v>
      </c>
      <c r="Q88">
        <v>6.475272840661054</v>
      </c>
      <c r="R88">
        <v>0</v>
      </c>
      <c r="S88">
        <v>2.1042095416276894</v>
      </c>
      <c r="T88">
        <v>12.198316183348926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11.63</v>
      </c>
      <c r="J89">
        <f>BYPL_EOD!AC89+BYPL_EOD!AD89</f>
        <v>6.37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32.07</v>
      </c>
      <c r="O89" s="154">
        <f t="shared" si="7"/>
        <v>0.53000000000000114</v>
      </c>
      <c r="P89">
        <v>11.822201434362334</v>
      </c>
      <c r="Q89">
        <v>6.475272840661054</v>
      </c>
      <c r="R89">
        <v>0</v>
      </c>
      <c r="S89">
        <v>2.1042095416276894</v>
      </c>
      <c r="T89">
        <v>12.198316183348926</v>
      </c>
      <c r="U89" s="156">
        <f t="shared" si="8"/>
        <v>32.600000000000009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11.63</v>
      </c>
      <c r="J90">
        <f>BYPL_EOD!AC90+BYPL_EOD!AD90</f>
        <v>6.37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32.07</v>
      </c>
      <c r="O90" s="154">
        <f t="shared" si="7"/>
        <v>0.53000000000000114</v>
      </c>
      <c r="P90">
        <v>11.822201434362334</v>
      </c>
      <c r="Q90">
        <v>6.475272840661054</v>
      </c>
      <c r="R90">
        <v>0</v>
      </c>
      <c r="S90">
        <v>2.1042095416276894</v>
      </c>
      <c r="T90">
        <v>12.198316183348926</v>
      </c>
      <c r="U90" s="156">
        <f t="shared" si="8"/>
        <v>32.600000000000009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11.63</v>
      </c>
      <c r="J91">
        <f>BYPL_EOD!AC91+BYPL_EOD!AD91</f>
        <v>6.37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32.07</v>
      </c>
      <c r="O91" s="154">
        <f t="shared" si="7"/>
        <v>0.53000000000000114</v>
      </c>
      <c r="P91">
        <v>11.822201434362334</v>
      </c>
      <c r="Q91">
        <v>6.475272840661054</v>
      </c>
      <c r="R91">
        <v>0</v>
      </c>
      <c r="S91">
        <v>2.1042095416276894</v>
      </c>
      <c r="T91">
        <v>12.198316183348926</v>
      </c>
      <c r="U91" s="156">
        <f t="shared" si="8"/>
        <v>32.600000000000009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11.63</v>
      </c>
      <c r="J92">
        <f>BYPL_EOD!AC92+BYPL_EOD!AD92</f>
        <v>6.37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32.07</v>
      </c>
      <c r="O92" s="154">
        <f t="shared" si="7"/>
        <v>0.53000000000000114</v>
      </c>
      <c r="P92">
        <v>11.822201434362334</v>
      </c>
      <c r="Q92">
        <v>6.475272840661054</v>
      </c>
      <c r="R92">
        <v>0</v>
      </c>
      <c r="S92">
        <v>2.1042095416276894</v>
      </c>
      <c r="T92">
        <v>12.198316183348926</v>
      </c>
      <c r="U92" s="156">
        <f t="shared" si="8"/>
        <v>32.600000000000009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11.63</v>
      </c>
      <c r="J93">
        <f>BYPL_EOD!AC93+BYPL_EOD!AD93</f>
        <v>6.37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32.07</v>
      </c>
      <c r="O93" s="154">
        <f t="shared" si="7"/>
        <v>0.53000000000000114</v>
      </c>
      <c r="P93">
        <v>11.822201434362334</v>
      </c>
      <c r="Q93">
        <v>6.475272840661054</v>
      </c>
      <c r="R93">
        <v>0</v>
      </c>
      <c r="S93">
        <v>2.1042095416276894</v>
      </c>
      <c r="T93">
        <v>12.198316183348926</v>
      </c>
      <c r="U93" s="156">
        <f t="shared" si="8"/>
        <v>32.600000000000009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11.63</v>
      </c>
      <c r="J94">
        <f>BYPL_EOD!AC94+BYPL_EOD!AD94</f>
        <v>6.37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32.07</v>
      </c>
      <c r="O94" s="154">
        <f t="shared" si="7"/>
        <v>0.53000000000000114</v>
      </c>
      <c r="P94">
        <v>11.822201434362334</v>
      </c>
      <c r="Q94">
        <v>6.475272840661054</v>
      </c>
      <c r="R94">
        <v>0</v>
      </c>
      <c r="S94">
        <v>2.1042095416276894</v>
      </c>
      <c r="T94">
        <v>12.198316183348926</v>
      </c>
      <c r="U94" s="156">
        <f t="shared" si="8"/>
        <v>32.600000000000009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54"/>
      <c r="I95">
        <f>BRPL_EOD!AC95+BRPL_EOD!AD95</f>
        <v>11.63</v>
      </c>
      <c r="J95">
        <f>BYPL_EOD!AC95+BYPL_EOD!AD95</f>
        <v>6.37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32.07</v>
      </c>
      <c r="O95" s="154">
        <f t="shared" si="7"/>
        <v>0.53000000000000114</v>
      </c>
      <c r="P95">
        <v>11.822201434362334</v>
      </c>
      <c r="Q95">
        <v>6.475272840661054</v>
      </c>
      <c r="R95">
        <v>0</v>
      </c>
      <c r="S95">
        <v>2.1042095416276894</v>
      </c>
      <c r="T95">
        <v>12.198316183348926</v>
      </c>
      <c r="U95" s="156">
        <f t="shared" si="8"/>
        <v>32.600000000000009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54"/>
      <c r="I96">
        <f>BRPL_EOD!AC96+BRPL_EOD!AD96</f>
        <v>11.63</v>
      </c>
      <c r="J96">
        <f>BYPL_EOD!AC96+BYPL_EOD!AD96</f>
        <v>6.37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32.07</v>
      </c>
      <c r="O96" s="154">
        <f t="shared" si="7"/>
        <v>0.53000000000000114</v>
      </c>
      <c r="P96">
        <v>11.822201434362334</v>
      </c>
      <c r="Q96">
        <v>6.475272840661054</v>
      </c>
      <c r="R96">
        <v>0</v>
      </c>
      <c r="S96">
        <v>2.1042095416276894</v>
      </c>
      <c r="T96">
        <v>12.198316183348926</v>
      </c>
      <c r="U96" s="156">
        <f t="shared" si="8"/>
        <v>32.600000000000009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54"/>
      <c r="I97">
        <f>BRPL_EOD!AC97+BRPL_EOD!AD97</f>
        <v>11.63</v>
      </c>
      <c r="J97">
        <f>BYPL_EOD!AC97+BYPL_EOD!AD97</f>
        <v>6.37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32.07</v>
      </c>
      <c r="O97" s="154">
        <f t="shared" si="7"/>
        <v>0.53000000000000114</v>
      </c>
      <c r="P97">
        <v>11.822201434362334</v>
      </c>
      <c r="Q97">
        <v>6.475272840661054</v>
      </c>
      <c r="R97">
        <v>0</v>
      </c>
      <c r="S97">
        <v>2.1042095416276894</v>
      </c>
      <c r="T97">
        <v>12.198316183348926</v>
      </c>
      <c r="U97" s="156">
        <f t="shared" si="8"/>
        <v>32.600000000000009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54"/>
      <c r="I98">
        <f>BRPL_EOD!AC98+BRPL_EOD!AD98</f>
        <v>11.63</v>
      </c>
      <c r="J98">
        <f>BYPL_EOD!AC98+BYPL_EOD!AD98</f>
        <v>6.37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32.07</v>
      </c>
      <c r="O98" s="154">
        <f t="shared" si="7"/>
        <v>0.53000000000000114</v>
      </c>
      <c r="P98">
        <v>11.822201434362334</v>
      </c>
      <c r="Q98">
        <v>6.475272840661054</v>
      </c>
      <c r="R98">
        <v>0</v>
      </c>
      <c r="S98">
        <v>2.1042095416276894</v>
      </c>
      <c r="T98">
        <v>12.198316183348926</v>
      </c>
      <c r="U98" s="156">
        <f t="shared" si="8"/>
        <v>32.600000000000009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0.78744999999999954</v>
      </c>
      <c r="E99" s="156">
        <f t="shared" si="12"/>
        <v>0</v>
      </c>
      <c r="F99" s="156">
        <f t="shared" si="12"/>
        <v>2.016</v>
      </c>
      <c r="G99" s="156">
        <f t="shared" si="12"/>
        <v>0.78744999999999954</v>
      </c>
      <c r="H99" s="156"/>
      <c r="I99" s="156">
        <f t="shared" si="12"/>
        <v>0.27708250000000018</v>
      </c>
      <c r="J99" s="156">
        <f t="shared" si="12"/>
        <v>0.17460500000000012</v>
      </c>
      <c r="K99" s="156">
        <f t="shared" si="12"/>
        <v>0</v>
      </c>
      <c r="L99" s="156">
        <f t="shared" si="12"/>
        <v>4.8029999999999899E-2</v>
      </c>
      <c r="M99" s="156">
        <f t="shared" si="12"/>
        <v>0.27844750000000001</v>
      </c>
      <c r="N99" s="156">
        <f t="shared" si="12"/>
        <v>0.77816500000000111</v>
      </c>
      <c r="O99" s="156">
        <f t="shared" si="12"/>
        <v>9.2849999999999929E-3</v>
      </c>
      <c r="P99" s="156">
        <f t="shared" si="12"/>
        <v>0.28055079090481866</v>
      </c>
      <c r="Q99" s="156">
        <f t="shared" si="12"/>
        <v>0.17642161154971528</v>
      </c>
      <c r="R99" s="156">
        <f t="shared" si="12"/>
        <v>0</v>
      </c>
      <c r="S99" s="156">
        <f t="shared" si="12"/>
        <v>4.861911163531351E-2</v>
      </c>
      <c r="T99" s="156">
        <f t="shared" si="12"/>
        <v>0.2818623709101522</v>
      </c>
      <c r="U99" s="156">
        <f t="shared" si="12"/>
        <v>0.78745388499999958</v>
      </c>
      <c r="V99" s="156">
        <f t="shared" si="9"/>
        <v>-3.8850000000367757E-6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220.46099999999996</v>
      </c>
      <c r="E3">
        <f>BAWANA!AM3</f>
        <v>0</v>
      </c>
      <c r="F3">
        <f>(B3+C3)*0.8</f>
        <v>256</v>
      </c>
      <c r="G3">
        <f>(D3+E3)</f>
        <v>220.46099999999996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4.450999999999965</v>
      </c>
      <c r="P3">
        <v>85.751276422387832</v>
      </c>
      <c r="Q3">
        <v>49.581016527012629</v>
      </c>
      <c r="R3">
        <v>5.1030276376093688</v>
      </c>
      <c r="S3">
        <v>20.105928892180913</v>
      </c>
      <c r="T3">
        <v>59.919750520809217</v>
      </c>
      <c r="U3" s="156">
        <f t="shared" ref="U3:U66" si="2">SUM(P3:T3)</f>
        <v>220.46099999999996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220.46099999999996</v>
      </c>
      <c r="E4">
        <f>BAWANA!AM4</f>
        <v>0</v>
      </c>
      <c r="F4">
        <f t="shared" ref="F4:F67" si="4">(B4+C4)*0.8</f>
        <v>256</v>
      </c>
      <c r="G4">
        <f t="shared" ref="G4:G67" si="5">(D4+E4)</f>
        <v>220.46099999999996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4.450999999999965</v>
      </c>
      <c r="P4">
        <v>85.751276422387832</v>
      </c>
      <c r="Q4">
        <v>49.581016527012629</v>
      </c>
      <c r="R4">
        <v>5.1030276376093688</v>
      </c>
      <c r="S4">
        <v>20.105928892180913</v>
      </c>
      <c r="T4">
        <v>59.919750520809217</v>
      </c>
      <c r="U4" s="156">
        <f t="shared" si="2"/>
        <v>220.46099999999996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220.46099999999996</v>
      </c>
      <c r="E5">
        <f>BAWANA!AM5</f>
        <v>0</v>
      </c>
      <c r="F5">
        <f t="shared" si="4"/>
        <v>256</v>
      </c>
      <c r="G5">
        <f t="shared" si="5"/>
        <v>220.46099999999996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4.450999999999965</v>
      </c>
      <c r="P5">
        <v>85.751276422387832</v>
      </c>
      <c r="Q5">
        <v>49.581016527012629</v>
      </c>
      <c r="R5">
        <v>5.1030276376093688</v>
      </c>
      <c r="S5">
        <v>20.105928892180913</v>
      </c>
      <c r="T5">
        <v>59.919750520809217</v>
      </c>
      <c r="U5" s="156">
        <f t="shared" si="2"/>
        <v>220.46099999999996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32</v>
      </c>
      <c r="Z30">
        <f>BAWANA!BD30+BAWANA!BE30</f>
        <v>26.42</v>
      </c>
      <c r="AA30">
        <f>BAWANA!X30+BAWANA!Y30</f>
        <v>32</v>
      </c>
      <c r="AB30">
        <f>BAWANA!AE30+BAWANA!AF30</f>
        <v>26.42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32</v>
      </c>
      <c r="Z31">
        <f>BAWANA!BD31+BAWANA!BE31</f>
        <v>26.42</v>
      </c>
      <c r="AA31">
        <f>BAWANA!X31+BAWANA!Y31</f>
        <v>32</v>
      </c>
      <c r="AB31">
        <f>BAWANA!AE31+BAWANA!AF31</f>
        <v>26.42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32</v>
      </c>
      <c r="Z32">
        <f>BAWANA!BD32+BAWANA!BE32</f>
        <v>26.42</v>
      </c>
      <c r="AA32">
        <f>BAWANA!X32+BAWANA!Y32</f>
        <v>32</v>
      </c>
      <c r="AB32">
        <f>BAWANA!AE32+BAWANA!AF32</f>
        <v>26.42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32</v>
      </c>
      <c r="Z33">
        <f>BAWANA!BD33+BAWANA!BE33</f>
        <v>26.42</v>
      </c>
      <c r="AA33">
        <f>BAWANA!X33+BAWANA!Y33</f>
        <v>32</v>
      </c>
      <c r="AB33">
        <f>BAWANA!AE33+BAWANA!AF33</f>
        <v>26.42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32</v>
      </c>
      <c r="Z34">
        <f>BAWANA!BD34+BAWANA!BE34</f>
        <v>26.42</v>
      </c>
      <c r="AA34">
        <f>BAWANA!X34+BAWANA!Y34</f>
        <v>32</v>
      </c>
      <c r="AB34">
        <f>BAWANA!AE34+BAWANA!AF34</f>
        <v>26.42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32</v>
      </c>
      <c r="Z35">
        <f>BAWANA!BD35+BAWANA!BE35</f>
        <v>26.42</v>
      </c>
      <c r="AA35">
        <f>BAWANA!X35+BAWANA!Y35</f>
        <v>32</v>
      </c>
      <c r="AB35">
        <f>BAWANA!AE35+BAWANA!AF35</f>
        <v>26.42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32</v>
      </c>
      <c r="Z36">
        <f>BAWANA!BD36+BAWANA!BE36</f>
        <v>26.42</v>
      </c>
      <c r="AA36">
        <f>BAWANA!X36+BAWANA!Y36</f>
        <v>32</v>
      </c>
      <c r="AB36">
        <f>BAWANA!AE36+BAWANA!AF36</f>
        <v>26.42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32</v>
      </c>
      <c r="Z37">
        <f>BAWANA!BD37+BAWANA!BE37</f>
        <v>26.42</v>
      </c>
      <c r="AA37">
        <f>BAWANA!X37+BAWANA!Y37</f>
        <v>32</v>
      </c>
      <c r="AB37">
        <f>BAWANA!AE37+BAWANA!AF37</f>
        <v>26.42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32</v>
      </c>
      <c r="Z38">
        <f>BAWANA!BD38+BAWANA!BE38</f>
        <v>26.42</v>
      </c>
      <c r="AA38">
        <f>BAWANA!X38+BAWANA!Y38</f>
        <v>32</v>
      </c>
      <c r="AB38">
        <f>BAWANA!AE38+BAWANA!AF38</f>
        <v>26.42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54"/>
      <c r="I39">
        <f>BRPL_EOD!AK39+BRPL_EOD!AL39</f>
        <v>82.26</v>
      </c>
      <c r="J39">
        <f>BYPL_EOD!AK39+BYPL_EOD!AL39</f>
        <v>47.56</v>
      </c>
      <c r="K39">
        <f>MES_EOD!AK39+MES_EOD!AL39</f>
        <v>5</v>
      </c>
      <c r="L39">
        <f>NDMC_EOD!AK39+NDMC_EOD!AL39</f>
        <v>19.29</v>
      </c>
      <c r="M39">
        <f>TPDDL_EOD!AK39+TPDDL_EOD!AL39</f>
        <v>57.47</v>
      </c>
      <c r="N39">
        <f t="shared" si="0"/>
        <v>211.57999999999998</v>
      </c>
      <c r="O39" s="154">
        <f t="shared" si="1"/>
        <v>0</v>
      </c>
      <c r="P39">
        <v>82.26</v>
      </c>
      <c r="Q39">
        <v>47.56</v>
      </c>
      <c r="R39">
        <v>5</v>
      </c>
      <c r="S39">
        <v>19.29</v>
      </c>
      <c r="T39">
        <v>57.47</v>
      </c>
      <c r="U39" s="156">
        <f t="shared" si="2"/>
        <v>211.57999999999998</v>
      </c>
      <c r="V39" s="154">
        <f t="shared" si="3"/>
        <v>0</v>
      </c>
      <c r="Y39">
        <f>BAWANA!AW39+BAWANA!AX39</f>
        <v>32</v>
      </c>
      <c r="Z39">
        <f>BAWANA!BD39+BAWANA!BE39</f>
        <v>26.42</v>
      </c>
      <c r="AA39">
        <f>BAWANA!X39+BAWANA!Y39</f>
        <v>32</v>
      </c>
      <c r="AB39">
        <f>BAWANA!AE39+BAWANA!AF39</f>
        <v>26.42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54"/>
      <c r="I40">
        <f>BRPL_EOD!AK40+BRPL_EOD!AL40</f>
        <v>82.26</v>
      </c>
      <c r="J40">
        <f>BYPL_EOD!AK40+BYPL_EOD!AL40</f>
        <v>47.56</v>
      </c>
      <c r="K40">
        <f>MES_EOD!AK40+MES_EOD!AL40</f>
        <v>5</v>
      </c>
      <c r="L40">
        <f>NDMC_EOD!AK40+NDMC_EOD!AL40</f>
        <v>19.29</v>
      </c>
      <c r="M40">
        <f>TPDDL_EOD!AK40+TPDDL_EOD!AL40</f>
        <v>57.47</v>
      </c>
      <c r="N40">
        <f t="shared" si="0"/>
        <v>211.57999999999998</v>
      </c>
      <c r="O40" s="154">
        <f t="shared" si="1"/>
        <v>0</v>
      </c>
      <c r="P40">
        <v>82.26</v>
      </c>
      <c r="Q40">
        <v>47.56</v>
      </c>
      <c r="R40">
        <v>5</v>
      </c>
      <c r="S40">
        <v>19.29</v>
      </c>
      <c r="T40">
        <v>57.47</v>
      </c>
      <c r="U40" s="156">
        <f t="shared" si="2"/>
        <v>211.57999999999998</v>
      </c>
      <c r="V40" s="154">
        <f t="shared" si="3"/>
        <v>0</v>
      </c>
      <c r="Y40">
        <f>BAWANA!AW40+BAWANA!AX40</f>
        <v>32</v>
      </c>
      <c r="Z40">
        <f>BAWANA!BD40+BAWANA!BE40</f>
        <v>26.42</v>
      </c>
      <c r="AA40">
        <f>BAWANA!X40+BAWANA!Y40</f>
        <v>32</v>
      </c>
      <c r="AB40">
        <f>BAWANA!AE40+BAWANA!AF40</f>
        <v>26.42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54"/>
      <c r="I41">
        <f>BRPL_EOD!AK41+BRPL_EOD!AL41</f>
        <v>82.26</v>
      </c>
      <c r="J41">
        <f>BYPL_EOD!AK41+BYPL_EOD!AL41</f>
        <v>47.56</v>
      </c>
      <c r="K41">
        <f>MES_EOD!AK41+MES_EOD!AL41</f>
        <v>5</v>
      </c>
      <c r="L41">
        <f>NDMC_EOD!AK41+NDMC_EOD!AL41</f>
        <v>19.29</v>
      </c>
      <c r="M41">
        <f>TPDDL_EOD!AK41+TPDDL_EOD!AL41</f>
        <v>57.47</v>
      </c>
      <c r="N41">
        <f t="shared" si="0"/>
        <v>211.57999999999998</v>
      </c>
      <c r="O41" s="154">
        <f t="shared" si="1"/>
        <v>0</v>
      </c>
      <c r="P41">
        <v>82.26</v>
      </c>
      <c r="Q41">
        <v>47.56</v>
      </c>
      <c r="R41">
        <v>5</v>
      </c>
      <c r="S41">
        <v>19.29</v>
      </c>
      <c r="T41">
        <v>57.47</v>
      </c>
      <c r="U41" s="156">
        <f t="shared" si="2"/>
        <v>211.57999999999998</v>
      </c>
      <c r="V41" s="154">
        <f t="shared" si="3"/>
        <v>0</v>
      </c>
      <c r="Y41">
        <f>BAWANA!AW41+BAWANA!AX41</f>
        <v>32</v>
      </c>
      <c r="Z41">
        <f>BAWANA!BD41+BAWANA!BE41</f>
        <v>26.42</v>
      </c>
      <c r="AA41">
        <f>BAWANA!X41+BAWANA!Y41</f>
        <v>32</v>
      </c>
      <c r="AB41">
        <f>BAWANA!AE41+BAWANA!AF41</f>
        <v>26.42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54"/>
      <c r="I42">
        <f>BRPL_EOD!AK42+BRPL_EOD!AL42</f>
        <v>82.26</v>
      </c>
      <c r="J42">
        <f>BYPL_EOD!AK42+BYPL_EOD!AL42</f>
        <v>47.56</v>
      </c>
      <c r="K42">
        <f>MES_EOD!AK42+MES_EOD!AL42</f>
        <v>5</v>
      </c>
      <c r="L42">
        <f>NDMC_EOD!AK42+NDMC_EOD!AL42</f>
        <v>19.29</v>
      </c>
      <c r="M42">
        <f>TPDDL_EOD!AK42+TPDDL_EOD!AL42</f>
        <v>57.47</v>
      </c>
      <c r="N42">
        <f t="shared" si="0"/>
        <v>211.57999999999998</v>
      </c>
      <c r="O42" s="154">
        <f t="shared" si="1"/>
        <v>0</v>
      </c>
      <c r="P42">
        <v>82.26</v>
      </c>
      <c r="Q42">
        <v>47.56</v>
      </c>
      <c r="R42">
        <v>5</v>
      </c>
      <c r="S42">
        <v>19.29</v>
      </c>
      <c r="T42">
        <v>57.47</v>
      </c>
      <c r="U42" s="156">
        <f t="shared" si="2"/>
        <v>211.57999999999998</v>
      </c>
      <c r="V42" s="154">
        <f t="shared" si="3"/>
        <v>0</v>
      </c>
      <c r="Y42">
        <f>BAWANA!AW42+BAWANA!AX42</f>
        <v>32</v>
      </c>
      <c r="Z42">
        <f>BAWANA!BD42+BAWANA!BE42</f>
        <v>26.42</v>
      </c>
      <c r="AA42">
        <f>BAWANA!X42+BAWANA!Y42</f>
        <v>32</v>
      </c>
      <c r="AB42">
        <f>BAWANA!AE42+BAWANA!AF42</f>
        <v>26.42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26.42</v>
      </c>
      <c r="AA67">
        <f>BAWANA!X67+BAWANA!Y67</f>
        <v>32</v>
      </c>
      <c r="AB67">
        <f>BAWANA!AE67+BAWANA!AF67</f>
        <v>26.42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32</v>
      </c>
      <c r="Z68">
        <f>BAWANA!BD68+BAWANA!BE68</f>
        <v>26.42</v>
      </c>
      <c r="AA68">
        <f>BAWANA!X68+BAWANA!Y68</f>
        <v>32</v>
      </c>
      <c r="AB68">
        <f>BAWANA!AE68+BAWANA!AF68</f>
        <v>26.42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219.86</v>
      </c>
      <c r="E69">
        <f>BAWANA!AM69</f>
        <v>0</v>
      </c>
      <c r="F69">
        <f t="shared" si="11"/>
        <v>256</v>
      </c>
      <c r="G69">
        <f t="shared" si="12"/>
        <v>219.86</v>
      </c>
      <c r="H69" s="154"/>
      <c r="I69">
        <f>BRPL_EOD!AK69+BRPL_EOD!AL69</f>
        <v>82.26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219.85999999999999</v>
      </c>
      <c r="O69" s="154">
        <f t="shared" si="8"/>
        <v>0</v>
      </c>
      <c r="P69">
        <v>82.260000000000019</v>
      </c>
      <c r="Q69">
        <v>45.000000000000007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219.86</v>
      </c>
      <c r="V69" s="154">
        <f t="shared" si="10"/>
        <v>0</v>
      </c>
      <c r="Y69">
        <f>BAWANA!AW69+BAWANA!AX69</f>
        <v>32</v>
      </c>
      <c r="Z69">
        <f>BAWANA!BD69+BAWANA!BE69</f>
        <v>18.14</v>
      </c>
      <c r="AA69">
        <f>BAWANA!X69+BAWANA!Y69</f>
        <v>32</v>
      </c>
      <c r="AB69">
        <f>BAWANA!AE69+BAWANA!AF69</f>
        <v>18.14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219.86</v>
      </c>
      <c r="E70">
        <f>BAWANA!AM70</f>
        <v>0</v>
      </c>
      <c r="F70">
        <f t="shared" si="11"/>
        <v>256</v>
      </c>
      <c r="G70">
        <f t="shared" si="12"/>
        <v>219.86</v>
      </c>
      <c r="H70" s="154"/>
      <c r="I70">
        <f>BRPL_EOD!AK70+BRPL_EOD!AL70</f>
        <v>82.26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219.85999999999999</v>
      </c>
      <c r="O70" s="154">
        <f t="shared" si="8"/>
        <v>0</v>
      </c>
      <c r="P70">
        <v>82.260000000000019</v>
      </c>
      <c r="Q70">
        <v>45.000000000000007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219.86</v>
      </c>
      <c r="V70" s="154">
        <f t="shared" si="10"/>
        <v>0</v>
      </c>
      <c r="Y70">
        <f>BAWANA!AW70+BAWANA!AX70</f>
        <v>32</v>
      </c>
      <c r="Z70">
        <f>BAWANA!BD70+BAWANA!BE70</f>
        <v>18.14</v>
      </c>
      <c r="AA70">
        <f>BAWANA!X70+BAWANA!Y70</f>
        <v>32</v>
      </c>
      <c r="AB70">
        <f>BAWANA!AE70+BAWANA!AF70</f>
        <v>18.14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219.86</v>
      </c>
      <c r="E71">
        <f>BAWANA!AM71</f>
        <v>0</v>
      </c>
      <c r="F71">
        <f t="shared" si="11"/>
        <v>256</v>
      </c>
      <c r="G71">
        <f t="shared" si="12"/>
        <v>219.86</v>
      </c>
      <c r="H71" s="154"/>
      <c r="I71">
        <f>BRPL_EOD!AK71+BRPL_EOD!AL71</f>
        <v>82.26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219.85999999999999</v>
      </c>
      <c r="O71" s="154">
        <f t="shared" si="8"/>
        <v>0</v>
      </c>
      <c r="P71">
        <v>82.260000000000019</v>
      </c>
      <c r="Q71">
        <v>45.000000000000007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219.86</v>
      </c>
      <c r="V71" s="154">
        <f t="shared" si="10"/>
        <v>0</v>
      </c>
      <c r="Y71">
        <f>BAWANA!AW71+BAWANA!AX71</f>
        <v>32</v>
      </c>
      <c r="Z71">
        <f>BAWANA!BD71+BAWANA!BE71</f>
        <v>18.14</v>
      </c>
      <c r="AA71">
        <f>BAWANA!X71+BAWANA!Y71</f>
        <v>32</v>
      </c>
      <c r="AB71">
        <f>BAWANA!AE71+BAWANA!AF71</f>
        <v>18.14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219.86</v>
      </c>
      <c r="E72">
        <f>BAWANA!AM72</f>
        <v>0</v>
      </c>
      <c r="F72">
        <f t="shared" si="11"/>
        <v>256</v>
      </c>
      <c r="G72">
        <f t="shared" si="12"/>
        <v>219.86</v>
      </c>
      <c r="H72" s="154"/>
      <c r="I72">
        <f>BRPL_EOD!AK72+BRPL_EOD!AL72</f>
        <v>82.26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219.85999999999999</v>
      </c>
      <c r="O72" s="154">
        <f t="shared" si="8"/>
        <v>0</v>
      </c>
      <c r="P72">
        <v>82.260000000000019</v>
      </c>
      <c r="Q72">
        <v>45.000000000000007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219.86</v>
      </c>
      <c r="V72" s="154">
        <f t="shared" si="10"/>
        <v>0</v>
      </c>
      <c r="Y72">
        <f>BAWANA!AW72+BAWANA!AX72</f>
        <v>32</v>
      </c>
      <c r="Z72">
        <f>BAWANA!BD72+BAWANA!BE72</f>
        <v>18.14</v>
      </c>
      <c r="AA72">
        <f>BAWANA!X72+BAWANA!Y72</f>
        <v>32</v>
      </c>
      <c r="AB72">
        <f>BAWANA!AE72+BAWANA!AF72</f>
        <v>18.14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219.86</v>
      </c>
      <c r="E73">
        <f>BAWANA!AM73</f>
        <v>0</v>
      </c>
      <c r="F73">
        <f t="shared" si="11"/>
        <v>256</v>
      </c>
      <c r="G73">
        <f t="shared" si="12"/>
        <v>219.86</v>
      </c>
      <c r="H73" s="154"/>
      <c r="I73">
        <f>BRPL_EOD!AK73+BRPL_EOD!AL73</f>
        <v>82.26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219.85999999999999</v>
      </c>
      <c r="O73" s="154">
        <f t="shared" si="8"/>
        <v>0</v>
      </c>
      <c r="P73">
        <v>82.260000000000019</v>
      </c>
      <c r="Q73">
        <v>45.000000000000007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219.86</v>
      </c>
      <c r="V73" s="154">
        <f t="shared" si="10"/>
        <v>0</v>
      </c>
      <c r="Y73">
        <f>BAWANA!AW73+BAWANA!AX73</f>
        <v>32</v>
      </c>
      <c r="Z73">
        <f>BAWANA!BD73+BAWANA!BE73</f>
        <v>18.14</v>
      </c>
      <c r="AA73">
        <f>BAWANA!X73+BAWANA!Y73</f>
        <v>32</v>
      </c>
      <c r="AB73">
        <f>BAWANA!AE73+BAWANA!AF73</f>
        <v>18.14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237.22</v>
      </c>
      <c r="E74">
        <f>BAWANA!AM74</f>
        <v>0</v>
      </c>
      <c r="F74">
        <f t="shared" si="11"/>
        <v>256</v>
      </c>
      <c r="G74">
        <f t="shared" si="12"/>
        <v>237.22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237.22</v>
      </c>
      <c r="O74" s="154">
        <f t="shared" si="8"/>
        <v>0</v>
      </c>
      <c r="P74">
        <v>99.62</v>
      </c>
      <c r="Q74">
        <v>45</v>
      </c>
      <c r="R74">
        <v>5</v>
      </c>
      <c r="S74">
        <v>18</v>
      </c>
      <c r="T74">
        <v>69.599999999999994</v>
      </c>
      <c r="U74" s="156">
        <f t="shared" si="9"/>
        <v>237.22</v>
      </c>
      <c r="V74" s="154">
        <f t="shared" si="10"/>
        <v>0</v>
      </c>
      <c r="Y74">
        <f>BAWANA!AW74+BAWANA!AX74</f>
        <v>32</v>
      </c>
      <c r="Z74">
        <f>BAWANA!BD74+BAWANA!BE74</f>
        <v>0.78</v>
      </c>
      <c r="AA74">
        <f>BAWANA!X74+BAWANA!Y74</f>
        <v>32</v>
      </c>
      <c r="AB74">
        <f>BAWANA!AE74+BAWANA!AF74</f>
        <v>0.78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237.22</v>
      </c>
      <c r="E75">
        <f>BAWANA!AM75</f>
        <v>0</v>
      </c>
      <c r="F75">
        <f t="shared" si="11"/>
        <v>256</v>
      </c>
      <c r="G75">
        <f t="shared" si="12"/>
        <v>237.22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237.22</v>
      </c>
      <c r="O75" s="154">
        <f t="shared" si="8"/>
        <v>0</v>
      </c>
      <c r="P75">
        <v>99.62</v>
      </c>
      <c r="Q75">
        <v>45</v>
      </c>
      <c r="R75">
        <v>5</v>
      </c>
      <c r="S75">
        <v>18</v>
      </c>
      <c r="T75">
        <v>69.599999999999994</v>
      </c>
      <c r="U75" s="156">
        <f t="shared" si="9"/>
        <v>237.22</v>
      </c>
      <c r="V75" s="154">
        <f t="shared" si="10"/>
        <v>0</v>
      </c>
      <c r="Y75">
        <f>BAWANA!AW75+BAWANA!AX75</f>
        <v>32</v>
      </c>
      <c r="Z75">
        <f>BAWANA!BD75+BAWANA!BE75</f>
        <v>0.78</v>
      </c>
      <c r="AA75">
        <f>BAWANA!X75+BAWANA!Y75</f>
        <v>32</v>
      </c>
      <c r="AB75">
        <f>BAWANA!AE75+BAWANA!AF75</f>
        <v>0.78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237.22</v>
      </c>
      <c r="E76">
        <f>BAWANA!AM76</f>
        <v>0</v>
      </c>
      <c r="F76">
        <f t="shared" si="11"/>
        <v>256</v>
      </c>
      <c r="G76">
        <f t="shared" si="12"/>
        <v>237.22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237.22</v>
      </c>
      <c r="O76" s="154">
        <f t="shared" si="8"/>
        <v>0</v>
      </c>
      <c r="P76">
        <v>99.62</v>
      </c>
      <c r="Q76">
        <v>45</v>
      </c>
      <c r="R76">
        <v>5</v>
      </c>
      <c r="S76">
        <v>18</v>
      </c>
      <c r="T76">
        <v>69.599999999999994</v>
      </c>
      <c r="U76" s="156">
        <f t="shared" si="9"/>
        <v>237.22</v>
      </c>
      <c r="V76" s="154">
        <f t="shared" si="10"/>
        <v>0</v>
      </c>
      <c r="Y76">
        <f>BAWANA!AW76+BAWANA!AX76</f>
        <v>32</v>
      </c>
      <c r="Z76">
        <f>BAWANA!BD76+BAWANA!BE76</f>
        <v>0.78</v>
      </c>
      <c r="AA76">
        <f>BAWANA!X76+BAWANA!Y76</f>
        <v>32</v>
      </c>
      <c r="AB76">
        <f>BAWANA!AE76+BAWANA!AF76</f>
        <v>0.78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237.22000000000003</v>
      </c>
      <c r="E77">
        <f>BAWANA!AM77</f>
        <v>0</v>
      </c>
      <c r="F77">
        <f t="shared" si="11"/>
        <v>256</v>
      </c>
      <c r="G77">
        <f t="shared" si="12"/>
        <v>237.22000000000003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237.22</v>
      </c>
      <c r="O77" s="154">
        <f t="shared" si="8"/>
        <v>0</v>
      </c>
      <c r="P77">
        <v>99.620000000000019</v>
      </c>
      <c r="Q77">
        <v>45.000000000000007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237.22000000000003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237.22</v>
      </c>
      <c r="E78">
        <f>BAWANA!AM78</f>
        <v>0</v>
      </c>
      <c r="F78">
        <f t="shared" si="11"/>
        <v>256</v>
      </c>
      <c r="G78">
        <f t="shared" si="12"/>
        <v>237.22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237.22</v>
      </c>
      <c r="O78" s="154">
        <f t="shared" si="8"/>
        <v>0</v>
      </c>
      <c r="P78">
        <v>99.62</v>
      </c>
      <c r="Q78">
        <v>45</v>
      </c>
      <c r="R78">
        <v>5</v>
      </c>
      <c r="S78">
        <v>18</v>
      </c>
      <c r="T78">
        <v>69.599999999999994</v>
      </c>
      <c r="U78" s="156">
        <f t="shared" si="9"/>
        <v>237.22</v>
      </c>
      <c r="V78" s="154">
        <f t="shared" si="10"/>
        <v>0</v>
      </c>
      <c r="Y78">
        <f>BAWANA!AW78+BAWANA!AX78</f>
        <v>32</v>
      </c>
      <c r="Z78">
        <f>BAWANA!BD78+BAWANA!BE78</f>
        <v>0.78</v>
      </c>
      <c r="AA78">
        <f>BAWANA!X78+BAWANA!Y78</f>
        <v>32</v>
      </c>
      <c r="AB78">
        <f>BAWANA!AE78+BAWANA!AF78</f>
        <v>0.78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237.22</v>
      </c>
      <c r="E79">
        <f>BAWANA!AM79</f>
        <v>0</v>
      </c>
      <c r="F79">
        <f t="shared" si="11"/>
        <v>256</v>
      </c>
      <c r="G79">
        <f t="shared" si="12"/>
        <v>237.22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237.22</v>
      </c>
      <c r="O79" s="154">
        <f t="shared" si="8"/>
        <v>0</v>
      </c>
      <c r="P79">
        <v>99.62</v>
      </c>
      <c r="Q79">
        <v>45</v>
      </c>
      <c r="R79">
        <v>5</v>
      </c>
      <c r="S79">
        <v>18</v>
      </c>
      <c r="T79">
        <v>69.599999999999994</v>
      </c>
      <c r="U79" s="156">
        <f t="shared" si="9"/>
        <v>237.22</v>
      </c>
      <c r="V79" s="154">
        <f t="shared" si="10"/>
        <v>0</v>
      </c>
      <c r="Y79">
        <f>BAWANA!AW79+BAWANA!AX79</f>
        <v>32</v>
      </c>
      <c r="Z79">
        <f>BAWANA!BD79+BAWANA!BE79</f>
        <v>0.78</v>
      </c>
      <c r="AA79">
        <f>BAWANA!X79+BAWANA!Y79</f>
        <v>32</v>
      </c>
      <c r="AB79">
        <f>BAWANA!AE79+BAWANA!AF79</f>
        <v>0.78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</v>
      </c>
      <c r="E80">
        <f>BAWANA!AM80</f>
        <v>0</v>
      </c>
      <c r="F80">
        <f t="shared" si="11"/>
        <v>256</v>
      </c>
      <c r="G80">
        <f t="shared" si="12"/>
        <v>237.22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</v>
      </c>
      <c r="Q80">
        <v>45</v>
      </c>
      <c r="R80">
        <v>5</v>
      </c>
      <c r="S80">
        <v>18</v>
      </c>
      <c r="T80">
        <v>69.599999999999994</v>
      </c>
      <c r="U80" s="156">
        <f t="shared" si="9"/>
        <v>237.22</v>
      </c>
      <c r="V80" s="154">
        <f t="shared" si="10"/>
        <v>0</v>
      </c>
      <c r="Y80">
        <f>BAWANA!AW80+BAWANA!AX80</f>
        <v>32</v>
      </c>
      <c r="Z80">
        <f>BAWANA!BD80+BAWANA!BE80</f>
        <v>0.78</v>
      </c>
      <c r="AA80">
        <f>BAWANA!X80+BAWANA!Y80</f>
        <v>32</v>
      </c>
      <c r="AB80">
        <f>BAWANA!AE80+BAWANA!AF80</f>
        <v>0.78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217.62</v>
      </c>
      <c r="E81">
        <f>BAWANA!AM81</f>
        <v>0</v>
      </c>
      <c r="F81">
        <f t="shared" si="11"/>
        <v>256</v>
      </c>
      <c r="G81">
        <f t="shared" si="12"/>
        <v>217.62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50</v>
      </c>
      <c r="N81">
        <f t="shared" si="7"/>
        <v>217.62</v>
      </c>
      <c r="O81" s="154">
        <f t="shared" si="8"/>
        <v>0</v>
      </c>
      <c r="P81">
        <v>99.62</v>
      </c>
      <c r="Q81">
        <v>45</v>
      </c>
      <c r="R81">
        <v>5</v>
      </c>
      <c r="S81">
        <v>18</v>
      </c>
      <c r="T81">
        <v>50</v>
      </c>
      <c r="U81" s="156">
        <f t="shared" si="9"/>
        <v>217.62</v>
      </c>
      <c r="V81" s="154">
        <f t="shared" si="10"/>
        <v>0</v>
      </c>
      <c r="Y81">
        <f>BAWANA!AW81+BAWANA!AX81</f>
        <v>32</v>
      </c>
      <c r="Z81">
        <f>BAWANA!BD81+BAWANA!BE81</f>
        <v>20.38</v>
      </c>
      <c r="AA81">
        <f>BAWANA!X81+BAWANA!Y81</f>
        <v>32</v>
      </c>
      <c r="AB81">
        <f>BAWANA!AE81+BAWANA!AF81</f>
        <v>20.38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217.62</v>
      </c>
      <c r="E82">
        <f>BAWANA!AM82</f>
        <v>0</v>
      </c>
      <c r="F82">
        <f t="shared" si="11"/>
        <v>256</v>
      </c>
      <c r="G82">
        <f t="shared" si="12"/>
        <v>217.62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50</v>
      </c>
      <c r="N82">
        <f t="shared" si="7"/>
        <v>217.62</v>
      </c>
      <c r="O82" s="154">
        <f t="shared" si="8"/>
        <v>0</v>
      </c>
      <c r="P82">
        <v>99.62</v>
      </c>
      <c r="Q82">
        <v>45</v>
      </c>
      <c r="R82">
        <v>5</v>
      </c>
      <c r="S82">
        <v>18</v>
      </c>
      <c r="T82">
        <v>50</v>
      </c>
      <c r="U82" s="156">
        <f t="shared" si="9"/>
        <v>217.62</v>
      </c>
      <c r="V82" s="154">
        <f t="shared" si="10"/>
        <v>0</v>
      </c>
      <c r="Y82">
        <f>BAWANA!AW82+BAWANA!AX82</f>
        <v>32</v>
      </c>
      <c r="Z82">
        <f>BAWANA!BD82+BAWANA!BE82</f>
        <v>20.38</v>
      </c>
      <c r="AA82">
        <f>BAWANA!X82+BAWANA!Y82</f>
        <v>32</v>
      </c>
      <c r="AB82">
        <f>BAWANA!AE82+BAWANA!AF82</f>
        <v>20.38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5.1961007500000065</v>
      </c>
      <c r="E99" s="156">
        <f t="shared" si="14"/>
        <v>0</v>
      </c>
      <c r="F99" s="156">
        <f t="shared" si="14"/>
        <v>6.1440000000000001</v>
      </c>
      <c r="G99" s="156">
        <f t="shared" si="14"/>
        <v>5.1961007500000065</v>
      </c>
      <c r="H99" s="156"/>
      <c r="I99" s="156">
        <f t="shared" si="14"/>
        <v>2.0357400000000037</v>
      </c>
      <c r="J99" s="156">
        <f t="shared" si="14"/>
        <v>1.1454850000000001</v>
      </c>
      <c r="K99" s="156">
        <f t="shared" si="14"/>
        <v>0.12</v>
      </c>
      <c r="L99" s="156">
        <f t="shared" si="14"/>
        <v>0.46367249999999999</v>
      </c>
      <c r="M99" s="156">
        <f t="shared" si="14"/>
        <v>1.4277450000000012</v>
      </c>
      <c r="N99" s="156">
        <f t="shared" si="14"/>
        <v>5.1926425000000025</v>
      </c>
      <c r="O99" s="156">
        <f t="shared" si="14"/>
        <v>3.4582499999998646E-3</v>
      </c>
      <c r="P99" s="156">
        <f t="shared" si="14"/>
        <v>2.0370851329336621</v>
      </c>
      <c r="Q99" s="156">
        <f t="shared" si="14"/>
        <v>1.14626275003472</v>
      </c>
      <c r="R99" s="156">
        <f t="shared" si="14"/>
        <v>0.12008004837738995</v>
      </c>
      <c r="S99" s="156">
        <f t="shared" si="14"/>
        <v>0.46398789060691581</v>
      </c>
      <c r="T99" s="156">
        <f t="shared" si="14"/>
        <v>1.4286849280473137</v>
      </c>
      <c r="U99" s="156">
        <f t="shared" si="14"/>
        <v>5.1961007500000056</v>
      </c>
      <c r="V99" s="156">
        <f t="shared" si="10"/>
        <v>0</v>
      </c>
      <c r="Y99" s="156">
        <f>SUM(Y3:Y98)/4000</f>
        <v>0.70412249999999976</v>
      </c>
      <c r="Z99" s="156">
        <f t="shared" ref="Z99:AD99" si="15">SUM(Z3:Z98)/4000</f>
        <v>0.59091250000000028</v>
      </c>
      <c r="AA99" s="156">
        <f t="shared" si="15"/>
        <v>0.70412249999999976</v>
      </c>
      <c r="AB99" s="156">
        <f t="shared" si="15"/>
        <v>0.59091250000000028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123.75069999999999</v>
      </c>
      <c r="Q3">
        <v>0</v>
      </c>
      <c r="R3">
        <v>22.310976</v>
      </c>
      <c r="S3">
        <v>13.951992000000001</v>
      </c>
      <c r="T3">
        <v>0</v>
      </c>
      <c r="U3">
        <v>348.97500000000002</v>
      </c>
      <c r="V3">
        <v>9.1086510000000001</v>
      </c>
      <c r="W3">
        <v>23</v>
      </c>
      <c r="X3">
        <v>52.250397999999997</v>
      </c>
      <c r="Y3">
        <v>0</v>
      </c>
      <c r="Z3">
        <v>6.5537999999999998</v>
      </c>
      <c r="AA3">
        <v>0</v>
      </c>
      <c r="AB3">
        <v>13.426</v>
      </c>
      <c r="AC3">
        <v>0</v>
      </c>
      <c r="AD3">
        <v>9.3218999999999994</v>
      </c>
      <c r="AE3">
        <v>15.756</v>
      </c>
      <c r="AF3">
        <v>6.5454999999999997</v>
      </c>
      <c r="AG3">
        <v>42.163200000000003</v>
      </c>
      <c r="AH3">
        <v>23.884899999999998</v>
      </c>
      <c r="AI3">
        <v>0</v>
      </c>
      <c r="AJ3">
        <v>0</v>
      </c>
      <c r="AK3">
        <v>52.609499999999997</v>
      </c>
      <c r="AL3">
        <v>2.3239999999999998</v>
      </c>
      <c r="AM3">
        <v>0</v>
      </c>
      <c r="AN3">
        <v>0.69947999999999999</v>
      </c>
      <c r="AO3">
        <v>10.878</v>
      </c>
      <c r="AP3">
        <v>13.0662</v>
      </c>
      <c r="AQ3">
        <v>0</v>
      </c>
      <c r="AR3">
        <v>52.991999999999997</v>
      </c>
      <c r="AS3">
        <v>24.617159999999998</v>
      </c>
      <c r="AT3">
        <v>4.893154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57.301569999999991</v>
      </c>
      <c r="BA3">
        <f>SUM(B3:AZ3)</f>
        <v>1490.0220420000001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0.672705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2.19</v>
      </c>
      <c r="BQ3">
        <v>0</v>
      </c>
      <c r="BR3">
        <v>0</v>
      </c>
      <c r="BS3">
        <v>1.62</v>
      </c>
      <c r="BT3">
        <v>0</v>
      </c>
      <c r="BU3">
        <v>2.62351</v>
      </c>
      <c r="BV3">
        <v>1.3481259999999999</v>
      </c>
      <c r="BW3">
        <v>0</v>
      </c>
      <c r="BX3">
        <v>4.2765000000000004</v>
      </c>
      <c r="BY3">
        <v>0.25</v>
      </c>
      <c r="BZ3">
        <v>0</v>
      </c>
      <c r="CA3">
        <v>0</v>
      </c>
      <c r="CB3">
        <v>1.24</v>
      </c>
      <c r="CC3">
        <v>0.77</v>
      </c>
      <c r="CD3">
        <v>1.45</v>
      </c>
      <c r="CE3">
        <v>0.79</v>
      </c>
      <c r="CF3">
        <v>0.08</v>
      </c>
      <c r="CG3">
        <v>3.65</v>
      </c>
      <c r="CH3">
        <v>0.12920000000000001</v>
      </c>
      <c r="CI3">
        <v>6.99</v>
      </c>
      <c r="CJ3">
        <v>1.86</v>
      </c>
      <c r="CK3">
        <v>1.73</v>
      </c>
      <c r="CL3">
        <v>3.55905</v>
      </c>
      <c r="CM3">
        <v>1.849688</v>
      </c>
      <c r="CN3">
        <v>0</v>
      </c>
      <c r="CO3">
        <v>2.25</v>
      </c>
      <c r="CP3">
        <v>0</v>
      </c>
      <c r="CQ3">
        <v>2.24878</v>
      </c>
      <c r="CR3">
        <v>3.4</v>
      </c>
      <c r="CS3">
        <v>2.4537239999999998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57.301569999999991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123.75069999999999</v>
      </c>
      <c r="Q4">
        <v>0</v>
      </c>
      <c r="R4">
        <v>22.310976</v>
      </c>
      <c r="S4">
        <v>13.951992000000001</v>
      </c>
      <c r="T4">
        <v>0</v>
      </c>
      <c r="U4">
        <v>348.97500000000002</v>
      </c>
      <c r="V4">
        <v>9.1086510000000001</v>
      </c>
      <c r="W4">
        <v>23</v>
      </c>
      <c r="X4">
        <v>43</v>
      </c>
      <c r="Y4">
        <v>0</v>
      </c>
      <c r="Z4">
        <v>6.5537999999999998</v>
      </c>
      <c r="AA4">
        <v>0</v>
      </c>
      <c r="AB4">
        <v>13.426</v>
      </c>
      <c r="AC4">
        <v>0</v>
      </c>
      <c r="AD4">
        <v>9.3218999999999994</v>
      </c>
      <c r="AE4">
        <v>15.756</v>
      </c>
      <c r="AF4">
        <v>6.5454999999999997</v>
      </c>
      <c r="AG4">
        <v>42.163200000000003</v>
      </c>
      <c r="AH4">
        <v>0</v>
      </c>
      <c r="AI4">
        <v>0</v>
      </c>
      <c r="AJ4">
        <v>0</v>
      </c>
      <c r="AK4">
        <v>52.609499999999997</v>
      </c>
      <c r="AL4">
        <v>2.3239999999999998</v>
      </c>
      <c r="AM4">
        <v>0</v>
      </c>
      <c r="AN4">
        <v>0.69947999999999999</v>
      </c>
      <c r="AO4">
        <v>10.878</v>
      </c>
      <c r="AP4">
        <v>13.0662</v>
      </c>
      <c r="AQ4">
        <v>0</v>
      </c>
      <c r="AR4">
        <v>52.991999999999997</v>
      </c>
      <c r="AS4">
        <v>24.617159999999998</v>
      </c>
      <c r="AT4">
        <v>4.2247050000000002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57.172369999999994</v>
      </c>
      <c r="BA4">
        <f t="shared" ref="BA4:BA67" si="1">SUM(B4:AZ4)</f>
        <v>1456.089095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0.672705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2.19</v>
      </c>
      <c r="BQ4">
        <v>0</v>
      </c>
      <c r="BR4">
        <v>0</v>
      </c>
      <c r="BS4">
        <v>1.62</v>
      </c>
      <c r="BT4">
        <v>0</v>
      </c>
      <c r="BU4">
        <v>2.62351</v>
      </c>
      <c r="BV4">
        <v>1.3481259999999999</v>
      </c>
      <c r="BW4">
        <v>0</v>
      </c>
      <c r="BX4">
        <v>4.2765000000000004</v>
      </c>
      <c r="BY4">
        <v>0.25</v>
      </c>
      <c r="BZ4">
        <v>0</v>
      </c>
      <c r="CA4">
        <v>0</v>
      </c>
      <c r="CB4">
        <v>1.24</v>
      </c>
      <c r="CC4">
        <v>0.77</v>
      </c>
      <c r="CD4">
        <v>1.45</v>
      </c>
      <c r="CE4">
        <v>0.79</v>
      </c>
      <c r="CF4">
        <v>0.08</v>
      </c>
      <c r="CG4">
        <v>3.65</v>
      </c>
      <c r="CH4">
        <v>0</v>
      </c>
      <c r="CI4">
        <v>6.99</v>
      </c>
      <c r="CJ4">
        <v>1.86</v>
      </c>
      <c r="CK4">
        <v>1.73</v>
      </c>
      <c r="CL4">
        <v>3.55905</v>
      </c>
      <c r="CM4">
        <v>1.849688</v>
      </c>
      <c r="CN4">
        <v>0</v>
      </c>
      <c r="CO4">
        <v>2.25</v>
      </c>
      <c r="CP4">
        <v>0</v>
      </c>
      <c r="CQ4">
        <v>2.24878</v>
      </c>
      <c r="CR4">
        <v>3.4</v>
      </c>
      <c r="CS4">
        <v>2.4537239999999998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57.172369999999994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123.75069999999999</v>
      </c>
      <c r="Q5">
        <v>0</v>
      </c>
      <c r="R5">
        <v>21.52918</v>
      </c>
      <c r="S5">
        <v>13.11694</v>
      </c>
      <c r="T5">
        <v>0</v>
      </c>
      <c r="U5">
        <v>348.97500000000002</v>
      </c>
      <c r="V5">
        <v>9.1086510000000001</v>
      </c>
      <c r="W5">
        <v>23</v>
      </c>
      <c r="X5">
        <v>43</v>
      </c>
      <c r="Y5">
        <v>0</v>
      </c>
      <c r="Z5">
        <v>6.5537999999999998</v>
      </c>
      <c r="AA5">
        <v>0</v>
      </c>
      <c r="AB5">
        <v>13.426</v>
      </c>
      <c r="AC5">
        <v>0</v>
      </c>
      <c r="AD5">
        <v>9.3218999999999994</v>
      </c>
      <c r="AE5">
        <v>15.756</v>
      </c>
      <c r="AF5">
        <v>6.5454999999999997</v>
      </c>
      <c r="AG5">
        <v>42.163200000000003</v>
      </c>
      <c r="AH5">
        <v>0</v>
      </c>
      <c r="AI5">
        <v>0</v>
      </c>
      <c r="AJ5">
        <v>0</v>
      </c>
      <c r="AK5">
        <v>52.609499999999997</v>
      </c>
      <c r="AL5">
        <v>2.3239999999999998</v>
      </c>
      <c r="AM5">
        <v>0</v>
      </c>
      <c r="AN5">
        <v>0.69947999999999999</v>
      </c>
      <c r="AO5">
        <v>10.878</v>
      </c>
      <c r="AP5">
        <v>13.0662</v>
      </c>
      <c r="AQ5">
        <v>0</v>
      </c>
      <c r="AR5">
        <v>3.3119999999999998</v>
      </c>
      <c r="AS5">
        <v>24.617159999999998</v>
      </c>
      <c r="AT5">
        <v>10.539811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57.172369999999994</v>
      </c>
      <c r="BA5">
        <f t="shared" si="1"/>
        <v>1411.1073529999999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0.672705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2.19</v>
      </c>
      <c r="BQ5">
        <v>0</v>
      </c>
      <c r="BR5">
        <v>0</v>
      </c>
      <c r="BS5">
        <v>1.62</v>
      </c>
      <c r="BT5">
        <v>0</v>
      </c>
      <c r="BU5">
        <v>2.62351</v>
      </c>
      <c r="BV5">
        <v>1.3481259999999999</v>
      </c>
      <c r="BW5">
        <v>0</v>
      </c>
      <c r="BX5">
        <v>4.2765000000000004</v>
      </c>
      <c r="BY5">
        <v>0.25</v>
      </c>
      <c r="BZ5">
        <v>0</v>
      </c>
      <c r="CA5">
        <v>0</v>
      </c>
      <c r="CB5">
        <v>1.24</v>
      </c>
      <c r="CC5">
        <v>0.77</v>
      </c>
      <c r="CD5">
        <v>1.45</v>
      </c>
      <c r="CE5">
        <v>0.79</v>
      </c>
      <c r="CF5">
        <v>0.08</v>
      </c>
      <c r="CG5">
        <v>3.65</v>
      </c>
      <c r="CH5">
        <v>0</v>
      </c>
      <c r="CI5">
        <v>6.99</v>
      </c>
      <c r="CJ5">
        <v>1.86</v>
      </c>
      <c r="CK5">
        <v>1.73</v>
      </c>
      <c r="CL5">
        <v>3.55905</v>
      </c>
      <c r="CM5">
        <v>1.849688</v>
      </c>
      <c r="CN5">
        <v>0</v>
      </c>
      <c r="CO5">
        <v>2.25</v>
      </c>
      <c r="CP5">
        <v>0</v>
      </c>
      <c r="CQ5">
        <v>2.24878</v>
      </c>
      <c r="CR5">
        <v>3.4</v>
      </c>
      <c r="CS5">
        <v>2.4537239999999998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57.172369999999994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123.75069999999999</v>
      </c>
      <c r="Q6">
        <v>0</v>
      </c>
      <c r="R6">
        <v>21.52918</v>
      </c>
      <c r="S6">
        <v>13.11694</v>
      </c>
      <c r="T6">
        <v>0</v>
      </c>
      <c r="U6">
        <v>348.97500000000002</v>
      </c>
      <c r="V6">
        <v>9.1086510000000001</v>
      </c>
      <c r="W6">
        <v>23</v>
      </c>
      <c r="X6">
        <v>43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9.3218999999999994</v>
      </c>
      <c r="AE6">
        <v>15.756</v>
      </c>
      <c r="AF6">
        <v>6.5454999999999997</v>
      </c>
      <c r="AG6">
        <v>42.163200000000003</v>
      </c>
      <c r="AH6">
        <v>0</v>
      </c>
      <c r="AI6">
        <v>0</v>
      </c>
      <c r="AJ6">
        <v>0</v>
      </c>
      <c r="AK6">
        <v>52.609499999999997</v>
      </c>
      <c r="AL6">
        <v>2.3239999999999998</v>
      </c>
      <c r="AM6">
        <v>0</v>
      </c>
      <c r="AN6">
        <v>0.69947999999999999</v>
      </c>
      <c r="AO6">
        <v>10.878</v>
      </c>
      <c r="AP6">
        <v>13.0662</v>
      </c>
      <c r="AQ6">
        <v>0</v>
      </c>
      <c r="AR6">
        <v>3.3119999999999998</v>
      </c>
      <c r="AS6">
        <v>24.617159999999998</v>
      </c>
      <c r="AT6">
        <v>3.9455749999999998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57.712369999999986</v>
      </c>
      <c r="BA6">
        <f t="shared" si="1"/>
        <v>1391.6271169999998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0.672705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2.19</v>
      </c>
      <c r="BQ6">
        <v>0</v>
      </c>
      <c r="BR6">
        <v>0</v>
      </c>
      <c r="BS6">
        <v>1.62</v>
      </c>
      <c r="BT6">
        <v>0</v>
      </c>
      <c r="BU6">
        <v>2.62351</v>
      </c>
      <c r="BV6">
        <v>1.3481259999999999</v>
      </c>
      <c r="BW6">
        <v>0</v>
      </c>
      <c r="BX6">
        <v>4.2765000000000004</v>
      </c>
      <c r="BY6">
        <v>0.25</v>
      </c>
      <c r="BZ6">
        <v>0</v>
      </c>
      <c r="CA6">
        <v>0</v>
      </c>
      <c r="CB6">
        <v>1.24</v>
      </c>
      <c r="CC6">
        <v>0.85</v>
      </c>
      <c r="CD6">
        <v>1.45</v>
      </c>
      <c r="CE6">
        <v>1.25</v>
      </c>
      <c r="CF6">
        <v>0.08</v>
      </c>
      <c r="CG6">
        <v>3.65</v>
      </c>
      <c r="CH6">
        <v>0</v>
      </c>
      <c r="CI6">
        <v>6.99</v>
      </c>
      <c r="CJ6">
        <v>1.86</v>
      </c>
      <c r="CK6">
        <v>1.73</v>
      </c>
      <c r="CL6">
        <v>3.55905</v>
      </c>
      <c r="CM6">
        <v>1.849688</v>
      </c>
      <c r="CN6">
        <v>0</v>
      </c>
      <c r="CO6">
        <v>2.25</v>
      </c>
      <c r="CP6">
        <v>0</v>
      </c>
      <c r="CQ6">
        <v>2.24878</v>
      </c>
      <c r="CR6">
        <v>3.4</v>
      </c>
      <c r="CS6">
        <v>2.4537239999999998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57.712369999999986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123.75069999999999</v>
      </c>
      <c r="Q7">
        <v>0</v>
      </c>
      <c r="R7">
        <v>21.52918</v>
      </c>
      <c r="S7">
        <v>13.11694</v>
      </c>
      <c r="T7">
        <v>0</v>
      </c>
      <c r="U7">
        <v>348.97500000000002</v>
      </c>
      <c r="V7">
        <v>9.1086510000000001</v>
      </c>
      <c r="W7">
        <v>23</v>
      </c>
      <c r="X7">
        <v>43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9.3218999999999994</v>
      </c>
      <c r="AE7">
        <v>15.756</v>
      </c>
      <c r="AF7">
        <v>6.5454999999999997</v>
      </c>
      <c r="AG7">
        <v>42.163200000000003</v>
      </c>
      <c r="AH7">
        <v>0</v>
      </c>
      <c r="AI7">
        <v>0</v>
      </c>
      <c r="AJ7">
        <v>0</v>
      </c>
      <c r="AK7">
        <v>52.609499999999997</v>
      </c>
      <c r="AL7">
        <v>2.3239999999999998</v>
      </c>
      <c r="AM7">
        <v>0</v>
      </c>
      <c r="AN7">
        <v>0.69947999999999999</v>
      </c>
      <c r="AO7">
        <v>10.878</v>
      </c>
      <c r="AP7">
        <v>13.0662</v>
      </c>
      <c r="AQ7">
        <v>0</v>
      </c>
      <c r="AR7">
        <v>3.3119999999999998</v>
      </c>
      <c r="AS7">
        <v>24.617159999999998</v>
      </c>
      <c r="AT7">
        <v>3.9658310000000001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57.892369999999993</v>
      </c>
      <c r="BA7">
        <f t="shared" si="1"/>
        <v>1391.8273729999999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0.672705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2.19</v>
      </c>
      <c r="BQ7">
        <v>0</v>
      </c>
      <c r="BR7">
        <v>0</v>
      </c>
      <c r="BS7">
        <v>1.62</v>
      </c>
      <c r="BT7">
        <v>0</v>
      </c>
      <c r="BU7">
        <v>2.62351</v>
      </c>
      <c r="BV7">
        <v>1.3481259999999999</v>
      </c>
      <c r="BW7">
        <v>0</v>
      </c>
      <c r="BX7">
        <v>4.2765000000000004</v>
      </c>
      <c r="BY7">
        <v>0.25</v>
      </c>
      <c r="BZ7">
        <v>0</v>
      </c>
      <c r="CA7">
        <v>0</v>
      </c>
      <c r="CB7">
        <v>1.24</v>
      </c>
      <c r="CC7">
        <v>0.85</v>
      </c>
      <c r="CD7">
        <v>1.45</v>
      </c>
      <c r="CE7">
        <v>1.43</v>
      </c>
      <c r="CF7">
        <v>0.08</v>
      </c>
      <c r="CG7">
        <v>3.65</v>
      </c>
      <c r="CH7">
        <v>0</v>
      </c>
      <c r="CI7">
        <v>6.99</v>
      </c>
      <c r="CJ7">
        <v>1.86</v>
      </c>
      <c r="CK7">
        <v>1.73</v>
      </c>
      <c r="CL7">
        <v>3.55905</v>
      </c>
      <c r="CM7">
        <v>1.849688</v>
      </c>
      <c r="CN7">
        <v>0</v>
      </c>
      <c r="CO7">
        <v>2.25</v>
      </c>
      <c r="CP7">
        <v>0</v>
      </c>
      <c r="CQ7">
        <v>2.24878</v>
      </c>
      <c r="CR7">
        <v>3.4</v>
      </c>
      <c r="CS7">
        <v>2.4537239999999998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57.892369999999993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123.75069999999999</v>
      </c>
      <c r="Q8">
        <v>0</v>
      </c>
      <c r="R8">
        <v>21.52918</v>
      </c>
      <c r="S8">
        <v>13.11694</v>
      </c>
      <c r="T8">
        <v>0</v>
      </c>
      <c r="U8">
        <v>348.97500000000002</v>
      </c>
      <c r="V8">
        <v>9.1086510000000001</v>
      </c>
      <c r="W8">
        <v>23</v>
      </c>
      <c r="X8">
        <v>43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9.3218999999999994</v>
      </c>
      <c r="AE8">
        <v>15.756</v>
      </c>
      <c r="AF8">
        <v>6.5454999999999997</v>
      </c>
      <c r="AG8">
        <v>42.163200000000003</v>
      </c>
      <c r="AH8">
        <v>0</v>
      </c>
      <c r="AI8">
        <v>0</v>
      </c>
      <c r="AJ8">
        <v>0</v>
      </c>
      <c r="AK8">
        <v>52.609499999999997</v>
      </c>
      <c r="AL8">
        <v>2.3239999999999998</v>
      </c>
      <c r="AM8">
        <v>0</v>
      </c>
      <c r="AN8">
        <v>0.69947999999999999</v>
      </c>
      <c r="AO8">
        <v>10.878</v>
      </c>
      <c r="AP8">
        <v>13.0662</v>
      </c>
      <c r="AQ8">
        <v>0</v>
      </c>
      <c r="AR8">
        <v>3.3119999999999998</v>
      </c>
      <c r="AS8">
        <v>24.617159999999998</v>
      </c>
      <c r="AT8">
        <v>3.129502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57.892369999999993</v>
      </c>
      <c r="BA8">
        <f t="shared" si="1"/>
        <v>1390.9910439999999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0.672705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2.19</v>
      </c>
      <c r="BQ8">
        <v>0</v>
      </c>
      <c r="BR8">
        <v>0</v>
      </c>
      <c r="BS8">
        <v>1.62</v>
      </c>
      <c r="BT8">
        <v>0</v>
      </c>
      <c r="BU8">
        <v>2.62351</v>
      </c>
      <c r="BV8">
        <v>1.3481259999999999</v>
      </c>
      <c r="BW8">
        <v>0</v>
      </c>
      <c r="BX8">
        <v>4.2765000000000004</v>
      </c>
      <c r="BY8">
        <v>0.25</v>
      </c>
      <c r="BZ8">
        <v>0</v>
      </c>
      <c r="CA8">
        <v>0</v>
      </c>
      <c r="CB8">
        <v>1.24</v>
      </c>
      <c r="CC8">
        <v>0.85</v>
      </c>
      <c r="CD8">
        <v>1.45</v>
      </c>
      <c r="CE8">
        <v>1.43</v>
      </c>
      <c r="CF8">
        <v>0.08</v>
      </c>
      <c r="CG8">
        <v>3.65</v>
      </c>
      <c r="CH8">
        <v>0</v>
      </c>
      <c r="CI8">
        <v>6.99</v>
      </c>
      <c r="CJ8">
        <v>1.86</v>
      </c>
      <c r="CK8">
        <v>1.73</v>
      </c>
      <c r="CL8">
        <v>3.55905</v>
      </c>
      <c r="CM8">
        <v>1.849688</v>
      </c>
      <c r="CN8">
        <v>0</v>
      </c>
      <c r="CO8">
        <v>2.25</v>
      </c>
      <c r="CP8">
        <v>0</v>
      </c>
      <c r="CQ8">
        <v>2.24878</v>
      </c>
      <c r="CR8">
        <v>3.4</v>
      </c>
      <c r="CS8">
        <v>2.4537239999999998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57.892369999999993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123.75069999999999</v>
      </c>
      <c r="Q9">
        <v>0</v>
      </c>
      <c r="R9">
        <v>21.52918</v>
      </c>
      <c r="S9">
        <v>13.11694</v>
      </c>
      <c r="T9">
        <v>0</v>
      </c>
      <c r="U9">
        <v>348.97500000000002</v>
      </c>
      <c r="V9">
        <v>9.1086510000000001</v>
      </c>
      <c r="W9">
        <v>23</v>
      </c>
      <c r="X9">
        <v>43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9.3218999999999994</v>
      </c>
      <c r="AE9">
        <v>15.756</v>
      </c>
      <c r="AF9">
        <v>6.5454999999999997</v>
      </c>
      <c r="AG9">
        <v>42.163200000000003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0.69947999999999999</v>
      </c>
      <c r="AO9">
        <v>10.878</v>
      </c>
      <c r="AP9">
        <v>13.0662</v>
      </c>
      <c r="AQ9">
        <v>0</v>
      </c>
      <c r="AR9">
        <v>3.3119999999999998</v>
      </c>
      <c r="AS9">
        <v>10.492559999999999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57.902369999999983</v>
      </c>
      <c r="BA9">
        <f t="shared" si="1"/>
        <v>1383.0429419999996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0.672705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2.19</v>
      </c>
      <c r="BQ9">
        <v>0</v>
      </c>
      <c r="BR9">
        <v>0</v>
      </c>
      <c r="BS9">
        <v>1.62</v>
      </c>
      <c r="BT9">
        <v>0</v>
      </c>
      <c r="BU9">
        <v>2.62351</v>
      </c>
      <c r="BV9">
        <v>1.3481259999999999</v>
      </c>
      <c r="BW9">
        <v>0</v>
      </c>
      <c r="BX9">
        <v>4.2765000000000004</v>
      </c>
      <c r="BY9">
        <v>0.25</v>
      </c>
      <c r="BZ9">
        <v>0</v>
      </c>
      <c r="CA9">
        <v>0</v>
      </c>
      <c r="CB9">
        <v>1.24</v>
      </c>
      <c r="CC9">
        <v>0.86</v>
      </c>
      <c r="CD9">
        <v>1.45</v>
      </c>
      <c r="CE9">
        <v>1.43</v>
      </c>
      <c r="CF9">
        <v>0.08</v>
      </c>
      <c r="CG9">
        <v>3.65</v>
      </c>
      <c r="CH9">
        <v>0</v>
      </c>
      <c r="CI9">
        <v>6.99</v>
      </c>
      <c r="CJ9">
        <v>1.86</v>
      </c>
      <c r="CK9">
        <v>1.73</v>
      </c>
      <c r="CL9">
        <v>3.55905</v>
      </c>
      <c r="CM9">
        <v>1.849688</v>
      </c>
      <c r="CN9">
        <v>0</v>
      </c>
      <c r="CO9">
        <v>2.25</v>
      </c>
      <c r="CP9">
        <v>0</v>
      </c>
      <c r="CQ9">
        <v>2.24878</v>
      </c>
      <c r="CR9">
        <v>3.4</v>
      </c>
      <c r="CS9">
        <v>2.4537239999999998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57.902369999999983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123.75069999999999</v>
      </c>
      <c r="Q10">
        <v>0</v>
      </c>
      <c r="R10">
        <v>21.52918</v>
      </c>
      <c r="S10">
        <v>13.11694</v>
      </c>
      <c r="T10">
        <v>0</v>
      </c>
      <c r="U10">
        <v>348.97500000000002</v>
      </c>
      <c r="V10">
        <v>9.1086510000000001</v>
      </c>
      <c r="W10">
        <v>23</v>
      </c>
      <c r="X10">
        <v>43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9.3218999999999994</v>
      </c>
      <c r="AE10">
        <v>15.756</v>
      </c>
      <c r="AF10">
        <v>6.5454999999999997</v>
      </c>
      <c r="AG10">
        <v>42.163200000000003</v>
      </c>
      <c r="AH10">
        <v>0</v>
      </c>
      <c r="AI10">
        <v>0</v>
      </c>
      <c r="AJ10">
        <v>0</v>
      </c>
      <c r="AK10">
        <v>52.609499999999997</v>
      </c>
      <c r="AL10">
        <v>34.86</v>
      </c>
      <c r="AM10">
        <v>0</v>
      </c>
      <c r="AN10">
        <v>0.69947999999999999</v>
      </c>
      <c r="AO10">
        <v>10.878</v>
      </c>
      <c r="AP10">
        <v>13.0662</v>
      </c>
      <c r="AQ10">
        <v>0</v>
      </c>
      <c r="AR10">
        <v>3.3119999999999998</v>
      </c>
      <c r="AS10">
        <v>10.492559999999999</v>
      </c>
      <c r="AT10">
        <v>0.106795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57.902369999999983</v>
      </c>
      <c r="BA10">
        <f t="shared" si="1"/>
        <v>1406.3897369999995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0.672705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2.19</v>
      </c>
      <c r="BQ10">
        <v>0</v>
      </c>
      <c r="BR10">
        <v>0</v>
      </c>
      <c r="BS10">
        <v>1.62</v>
      </c>
      <c r="BT10">
        <v>0</v>
      </c>
      <c r="BU10">
        <v>2.62351</v>
      </c>
      <c r="BV10">
        <v>1.3481259999999999</v>
      </c>
      <c r="BW10">
        <v>0</v>
      </c>
      <c r="BX10">
        <v>4.2765000000000004</v>
      </c>
      <c r="BY10">
        <v>0.25</v>
      </c>
      <c r="BZ10">
        <v>0</v>
      </c>
      <c r="CA10">
        <v>0</v>
      </c>
      <c r="CB10">
        <v>1.24</v>
      </c>
      <c r="CC10">
        <v>0.86</v>
      </c>
      <c r="CD10">
        <v>1.45</v>
      </c>
      <c r="CE10">
        <v>1.43</v>
      </c>
      <c r="CF10">
        <v>0.08</v>
      </c>
      <c r="CG10">
        <v>3.65</v>
      </c>
      <c r="CH10">
        <v>0</v>
      </c>
      <c r="CI10">
        <v>6.99</v>
      </c>
      <c r="CJ10">
        <v>1.86</v>
      </c>
      <c r="CK10">
        <v>1.73</v>
      </c>
      <c r="CL10">
        <v>3.55905</v>
      </c>
      <c r="CM10">
        <v>1.849688</v>
      </c>
      <c r="CN10">
        <v>0</v>
      </c>
      <c r="CO10">
        <v>2.25</v>
      </c>
      <c r="CP10">
        <v>0</v>
      </c>
      <c r="CQ10">
        <v>2.24878</v>
      </c>
      <c r="CR10">
        <v>3.4</v>
      </c>
      <c r="CS10">
        <v>2.4537239999999998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57.902369999999983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123.75069999999999</v>
      </c>
      <c r="Q11">
        <v>0</v>
      </c>
      <c r="R11">
        <v>21.52918</v>
      </c>
      <c r="S11">
        <v>13.11694</v>
      </c>
      <c r="T11">
        <v>0</v>
      </c>
      <c r="U11">
        <v>348.97500000000002</v>
      </c>
      <c r="V11">
        <v>9.1086510000000001</v>
      </c>
      <c r="W11">
        <v>23</v>
      </c>
      <c r="X11">
        <v>43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9.3218999999999994</v>
      </c>
      <c r="AE11">
        <v>15.756</v>
      </c>
      <c r="AF11">
        <v>6.5454999999999997</v>
      </c>
      <c r="AG11">
        <v>42.163200000000003</v>
      </c>
      <c r="AH11">
        <v>0</v>
      </c>
      <c r="AI11">
        <v>0</v>
      </c>
      <c r="AJ11">
        <v>0</v>
      </c>
      <c r="AK11">
        <v>52.609499999999997</v>
      </c>
      <c r="AL11">
        <v>69.72</v>
      </c>
      <c r="AM11">
        <v>0</v>
      </c>
      <c r="AN11">
        <v>0.69947999999999999</v>
      </c>
      <c r="AO11">
        <v>10.878</v>
      </c>
      <c r="AP11">
        <v>13.0662</v>
      </c>
      <c r="AQ11">
        <v>0</v>
      </c>
      <c r="AR11">
        <v>3.3119999999999998</v>
      </c>
      <c r="AS11">
        <v>10.492559999999999</v>
      </c>
      <c r="AT11">
        <v>1.274432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57.877545999999981</v>
      </c>
      <c r="BA11">
        <f t="shared" si="1"/>
        <v>1442.3925499999996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0.672705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2.19</v>
      </c>
      <c r="BQ11">
        <v>0</v>
      </c>
      <c r="BR11">
        <v>0</v>
      </c>
      <c r="BS11">
        <v>1.62</v>
      </c>
      <c r="BT11">
        <v>0</v>
      </c>
      <c r="BU11">
        <v>2.62351</v>
      </c>
      <c r="BV11">
        <v>1.3481259999999999</v>
      </c>
      <c r="BW11">
        <v>0</v>
      </c>
      <c r="BX11">
        <v>4.2765000000000004</v>
      </c>
      <c r="BY11">
        <v>0.25</v>
      </c>
      <c r="BZ11">
        <v>0</v>
      </c>
      <c r="CA11">
        <v>0</v>
      </c>
      <c r="CB11">
        <v>1.24</v>
      </c>
      <c r="CC11">
        <v>0.86</v>
      </c>
      <c r="CD11">
        <v>1.45</v>
      </c>
      <c r="CE11">
        <v>1.43</v>
      </c>
      <c r="CF11">
        <v>0.08</v>
      </c>
      <c r="CG11">
        <v>3.65</v>
      </c>
      <c r="CH11">
        <v>0</v>
      </c>
      <c r="CI11">
        <v>6.99</v>
      </c>
      <c r="CJ11">
        <v>1.86</v>
      </c>
      <c r="CK11">
        <v>1.73</v>
      </c>
      <c r="CL11">
        <v>3.55905</v>
      </c>
      <c r="CM11">
        <v>1.849688</v>
      </c>
      <c r="CN11">
        <v>0</v>
      </c>
      <c r="CO11">
        <v>2.25</v>
      </c>
      <c r="CP11">
        <v>0</v>
      </c>
      <c r="CQ11">
        <v>2.24878</v>
      </c>
      <c r="CR11">
        <v>3.4</v>
      </c>
      <c r="CS11">
        <v>2.4289000000000001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57.877545999999981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123.75069999999999</v>
      </c>
      <c r="Q12">
        <v>0</v>
      </c>
      <c r="R12">
        <v>21.52918</v>
      </c>
      <c r="S12">
        <v>13.11694</v>
      </c>
      <c r="T12">
        <v>0</v>
      </c>
      <c r="U12">
        <v>348.97500000000002</v>
      </c>
      <c r="V12">
        <v>9.1086510000000001</v>
      </c>
      <c r="W12">
        <v>23</v>
      </c>
      <c r="X12">
        <v>43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9.3218999999999994</v>
      </c>
      <c r="AE12">
        <v>15.756</v>
      </c>
      <c r="AF12">
        <v>6.5454999999999997</v>
      </c>
      <c r="AG12">
        <v>42.163200000000003</v>
      </c>
      <c r="AH12">
        <v>0</v>
      </c>
      <c r="AI12">
        <v>0</v>
      </c>
      <c r="AJ12">
        <v>0</v>
      </c>
      <c r="AK12">
        <v>52.609499999999997</v>
      </c>
      <c r="AL12">
        <v>69.72</v>
      </c>
      <c r="AM12">
        <v>0</v>
      </c>
      <c r="AN12">
        <v>0.69947999999999999</v>
      </c>
      <c r="AO12">
        <v>10.878</v>
      </c>
      <c r="AP12">
        <v>13.0662</v>
      </c>
      <c r="AQ12">
        <v>0</v>
      </c>
      <c r="AR12">
        <v>3.3119999999999998</v>
      </c>
      <c r="AS12">
        <v>10.492559999999999</v>
      </c>
      <c r="AT12">
        <v>5.2861840000000004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57.917545999999987</v>
      </c>
      <c r="BA12">
        <f t="shared" si="1"/>
        <v>1446.4443019999997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0.672705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2.19</v>
      </c>
      <c r="BQ12">
        <v>0</v>
      </c>
      <c r="BR12">
        <v>0</v>
      </c>
      <c r="BS12">
        <v>1.62</v>
      </c>
      <c r="BT12">
        <v>0</v>
      </c>
      <c r="BU12">
        <v>2.62351</v>
      </c>
      <c r="BV12">
        <v>1.3481259999999999</v>
      </c>
      <c r="BW12">
        <v>0</v>
      </c>
      <c r="BX12">
        <v>4.2765000000000004</v>
      </c>
      <c r="BY12">
        <v>0.25</v>
      </c>
      <c r="BZ12">
        <v>0</v>
      </c>
      <c r="CA12">
        <v>0</v>
      </c>
      <c r="CB12">
        <v>1.28</v>
      </c>
      <c r="CC12">
        <v>0.86</v>
      </c>
      <c r="CD12">
        <v>1.45</v>
      </c>
      <c r="CE12">
        <v>1.43</v>
      </c>
      <c r="CF12">
        <v>0.08</v>
      </c>
      <c r="CG12">
        <v>3.65</v>
      </c>
      <c r="CH12">
        <v>0</v>
      </c>
      <c r="CI12">
        <v>6.99</v>
      </c>
      <c r="CJ12">
        <v>1.86</v>
      </c>
      <c r="CK12">
        <v>1.73</v>
      </c>
      <c r="CL12">
        <v>3.55905</v>
      </c>
      <c r="CM12">
        <v>1.849688</v>
      </c>
      <c r="CN12">
        <v>0</v>
      </c>
      <c r="CO12">
        <v>2.25</v>
      </c>
      <c r="CP12">
        <v>0</v>
      </c>
      <c r="CQ12">
        <v>2.24878</v>
      </c>
      <c r="CR12">
        <v>3.4</v>
      </c>
      <c r="CS12">
        <v>2.4289000000000001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57.917545999999987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123.75069999999999</v>
      </c>
      <c r="Q13">
        <v>0</v>
      </c>
      <c r="R13">
        <v>21.52918</v>
      </c>
      <c r="S13">
        <v>13.11694</v>
      </c>
      <c r="T13">
        <v>0</v>
      </c>
      <c r="U13">
        <v>348.97500000000002</v>
      </c>
      <c r="V13">
        <v>9.1086510000000001</v>
      </c>
      <c r="W13">
        <v>23</v>
      </c>
      <c r="X13">
        <v>43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15.756</v>
      </c>
      <c r="AF13">
        <v>6.5454999999999997</v>
      </c>
      <c r="AG13">
        <v>42.163200000000003</v>
      </c>
      <c r="AH13">
        <v>0</v>
      </c>
      <c r="AI13">
        <v>0</v>
      </c>
      <c r="AJ13">
        <v>0</v>
      </c>
      <c r="AK13">
        <v>52.609499999999997</v>
      </c>
      <c r="AL13">
        <v>69.72</v>
      </c>
      <c r="AM13">
        <v>0</v>
      </c>
      <c r="AN13">
        <v>0.69947999999999999</v>
      </c>
      <c r="AO13">
        <v>10.878</v>
      </c>
      <c r="AP13">
        <v>13.0662</v>
      </c>
      <c r="AQ13">
        <v>0</v>
      </c>
      <c r="AR13">
        <v>3.3119999999999998</v>
      </c>
      <c r="AS13">
        <v>10.492559999999999</v>
      </c>
      <c r="AT13">
        <v>2.846978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57.917545999999987</v>
      </c>
      <c r="BA13">
        <f t="shared" si="1"/>
        <v>1444.0050959999996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0.672705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2.19</v>
      </c>
      <c r="BQ13">
        <v>0</v>
      </c>
      <c r="BR13">
        <v>0</v>
      </c>
      <c r="BS13">
        <v>1.62</v>
      </c>
      <c r="BT13">
        <v>0</v>
      </c>
      <c r="BU13">
        <v>2.62351</v>
      </c>
      <c r="BV13">
        <v>1.3481259999999999</v>
      </c>
      <c r="BW13">
        <v>0</v>
      </c>
      <c r="BX13">
        <v>4.2765000000000004</v>
      </c>
      <c r="BY13">
        <v>0.25</v>
      </c>
      <c r="BZ13">
        <v>0</v>
      </c>
      <c r="CA13">
        <v>0</v>
      </c>
      <c r="CB13">
        <v>1.28</v>
      </c>
      <c r="CC13">
        <v>0.86</v>
      </c>
      <c r="CD13">
        <v>1.45</v>
      </c>
      <c r="CE13">
        <v>1.43</v>
      </c>
      <c r="CF13">
        <v>0.08</v>
      </c>
      <c r="CG13">
        <v>3.65</v>
      </c>
      <c r="CH13">
        <v>0</v>
      </c>
      <c r="CI13">
        <v>6.99</v>
      </c>
      <c r="CJ13">
        <v>1.86</v>
      </c>
      <c r="CK13">
        <v>1.73</v>
      </c>
      <c r="CL13">
        <v>3.55905</v>
      </c>
      <c r="CM13">
        <v>1.849688</v>
      </c>
      <c r="CN13">
        <v>0</v>
      </c>
      <c r="CO13">
        <v>2.25</v>
      </c>
      <c r="CP13">
        <v>0</v>
      </c>
      <c r="CQ13">
        <v>2.24878</v>
      </c>
      <c r="CR13">
        <v>3.4</v>
      </c>
      <c r="CS13">
        <v>2.4289000000000001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57.917545999999987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123.75069999999999</v>
      </c>
      <c r="Q14">
        <v>0</v>
      </c>
      <c r="R14">
        <v>21.52918</v>
      </c>
      <c r="S14">
        <v>13.11694</v>
      </c>
      <c r="T14">
        <v>0</v>
      </c>
      <c r="U14">
        <v>348.97500000000002</v>
      </c>
      <c r="V14">
        <v>9.1086510000000001</v>
      </c>
      <c r="W14">
        <v>23</v>
      </c>
      <c r="X14">
        <v>43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15.756</v>
      </c>
      <c r="AF14">
        <v>6.5454999999999997</v>
      </c>
      <c r="AG14">
        <v>42.163200000000003</v>
      </c>
      <c r="AH14">
        <v>0</v>
      </c>
      <c r="AI14">
        <v>0</v>
      </c>
      <c r="AJ14">
        <v>0</v>
      </c>
      <c r="AK14">
        <v>52.609499999999997</v>
      </c>
      <c r="AL14">
        <v>69.72</v>
      </c>
      <c r="AM14">
        <v>0</v>
      </c>
      <c r="AN14">
        <v>0.69947999999999999</v>
      </c>
      <c r="AO14">
        <v>10.878</v>
      </c>
      <c r="AP14">
        <v>13.0662</v>
      </c>
      <c r="AQ14">
        <v>0</v>
      </c>
      <c r="AR14">
        <v>3.3119999999999998</v>
      </c>
      <c r="AS14">
        <v>10.492559999999999</v>
      </c>
      <c r="AT14">
        <v>7.2409429999999997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57.917545999999987</v>
      </c>
      <c r="BA14">
        <f t="shared" si="1"/>
        <v>1448.3990609999996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0.672705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2.19</v>
      </c>
      <c r="BQ14">
        <v>0</v>
      </c>
      <c r="BR14">
        <v>0</v>
      </c>
      <c r="BS14">
        <v>1.62</v>
      </c>
      <c r="BT14">
        <v>0</v>
      </c>
      <c r="BU14">
        <v>2.62351</v>
      </c>
      <c r="BV14">
        <v>1.3481259999999999</v>
      </c>
      <c r="BW14">
        <v>0</v>
      </c>
      <c r="BX14">
        <v>4.2765000000000004</v>
      </c>
      <c r="BY14">
        <v>0.25</v>
      </c>
      <c r="BZ14">
        <v>0</v>
      </c>
      <c r="CA14">
        <v>0</v>
      </c>
      <c r="CB14">
        <v>1.28</v>
      </c>
      <c r="CC14">
        <v>0.86</v>
      </c>
      <c r="CD14">
        <v>1.45</v>
      </c>
      <c r="CE14">
        <v>1.43</v>
      </c>
      <c r="CF14">
        <v>0.08</v>
      </c>
      <c r="CG14">
        <v>3.65</v>
      </c>
      <c r="CH14">
        <v>0</v>
      </c>
      <c r="CI14">
        <v>6.99</v>
      </c>
      <c r="CJ14">
        <v>1.86</v>
      </c>
      <c r="CK14">
        <v>1.73</v>
      </c>
      <c r="CL14">
        <v>3.55905</v>
      </c>
      <c r="CM14">
        <v>1.849688</v>
      </c>
      <c r="CN14">
        <v>0</v>
      </c>
      <c r="CO14">
        <v>2.25</v>
      </c>
      <c r="CP14">
        <v>0</v>
      </c>
      <c r="CQ14">
        <v>2.24878</v>
      </c>
      <c r="CR14">
        <v>3.4</v>
      </c>
      <c r="CS14">
        <v>2.4289000000000001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57.917545999999987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123.75069999999999</v>
      </c>
      <c r="Q15">
        <v>0</v>
      </c>
      <c r="R15">
        <v>21.52918</v>
      </c>
      <c r="S15">
        <v>13.11694</v>
      </c>
      <c r="T15">
        <v>0</v>
      </c>
      <c r="U15">
        <v>348.97500000000002</v>
      </c>
      <c r="V15">
        <v>9.1086510000000001</v>
      </c>
      <c r="W15">
        <v>23</v>
      </c>
      <c r="X15">
        <v>43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15.756</v>
      </c>
      <c r="AF15">
        <v>6.5454999999999997</v>
      </c>
      <c r="AG15">
        <v>42.163200000000003</v>
      </c>
      <c r="AH15">
        <v>19.34</v>
      </c>
      <c r="AI15">
        <v>0</v>
      </c>
      <c r="AJ15">
        <v>0</v>
      </c>
      <c r="AK15">
        <v>52.609499999999997</v>
      </c>
      <c r="AL15">
        <v>69.72</v>
      </c>
      <c r="AM15">
        <v>0</v>
      </c>
      <c r="AN15">
        <v>0.69947999999999999</v>
      </c>
      <c r="AO15">
        <v>10.878</v>
      </c>
      <c r="AP15">
        <v>11.529</v>
      </c>
      <c r="AQ15">
        <v>0</v>
      </c>
      <c r="AR15">
        <v>6.6239999999999997</v>
      </c>
      <c r="AS15">
        <v>10.492559999999999</v>
      </c>
      <c r="AT15">
        <v>8.052244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58.022045999999989</v>
      </c>
      <c r="BA15">
        <f t="shared" si="1"/>
        <v>1470.4296619999998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0.672705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2.19</v>
      </c>
      <c r="BQ15">
        <v>0</v>
      </c>
      <c r="BR15">
        <v>0</v>
      </c>
      <c r="BS15">
        <v>1.62</v>
      </c>
      <c r="BT15">
        <v>0</v>
      </c>
      <c r="BU15">
        <v>2.62351</v>
      </c>
      <c r="BV15">
        <v>1.3481259999999999</v>
      </c>
      <c r="BW15">
        <v>0</v>
      </c>
      <c r="BX15">
        <v>4.2765000000000004</v>
      </c>
      <c r="BY15">
        <v>0.25</v>
      </c>
      <c r="BZ15">
        <v>0</v>
      </c>
      <c r="CA15">
        <v>0</v>
      </c>
      <c r="CB15">
        <v>1.28</v>
      </c>
      <c r="CC15">
        <v>0.86</v>
      </c>
      <c r="CD15">
        <v>1.45</v>
      </c>
      <c r="CE15">
        <v>1.43</v>
      </c>
      <c r="CF15">
        <v>0.08</v>
      </c>
      <c r="CG15">
        <v>3.65</v>
      </c>
      <c r="CH15">
        <v>0.1045</v>
      </c>
      <c r="CI15">
        <v>6.99</v>
      </c>
      <c r="CJ15">
        <v>1.86</v>
      </c>
      <c r="CK15">
        <v>1.73</v>
      </c>
      <c r="CL15">
        <v>3.55905</v>
      </c>
      <c r="CM15">
        <v>1.849688</v>
      </c>
      <c r="CN15">
        <v>0</v>
      </c>
      <c r="CO15">
        <v>2.25</v>
      </c>
      <c r="CP15">
        <v>0</v>
      </c>
      <c r="CQ15">
        <v>2.24878</v>
      </c>
      <c r="CR15">
        <v>3.4</v>
      </c>
      <c r="CS15">
        <v>2.4289000000000001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58.022045999999989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123.75069999999999</v>
      </c>
      <c r="Q16">
        <v>0</v>
      </c>
      <c r="R16">
        <v>21.52918</v>
      </c>
      <c r="S16">
        <v>13.11694</v>
      </c>
      <c r="T16">
        <v>0</v>
      </c>
      <c r="U16">
        <v>348.97500000000002</v>
      </c>
      <c r="V16">
        <v>9.1086510000000001</v>
      </c>
      <c r="W16">
        <v>23</v>
      </c>
      <c r="X16">
        <v>43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15.756</v>
      </c>
      <c r="AF16">
        <v>6.5454999999999997</v>
      </c>
      <c r="AG16">
        <v>42.163200000000003</v>
      </c>
      <c r="AH16">
        <v>19.34</v>
      </c>
      <c r="AI16">
        <v>0</v>
      </c>
      <c r="AJ16">
        <v>0</v>
      </c>
      <c r="AK16">
        <v>52.609499999999997</v>
      </c>
      <c r="AL16">
        <v>69.72</v>
      </c>
      <c r="AM16">
        <v>0</v>
      </c>
      <c r="AN16">
        <v>0.69947999999999999</v>
      </c>
      <c r="AO16">
        <v>10.878</v>
      </c>
      <c r="AP16">
        <v>11.529</v>
      </c>
      <c r="AQ16">
        <v>0</v>
      </c>
      <c r="AR16">
        <v>6.6239999999999997</v>
      </c>
      <c r="AS16">
        <v>10.492559999999999</v>
      </c>
      <c r="AT16">
        <v>1.2707200000000001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58.022045999999989</v>
      </c>
      <c r="BA16">
        <f t="shared" si="1"/>
        <v>1463.6481379999998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0.672705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2.19</v>
      </c>
      <c r="BQ16">
        <v>0</v>
      </c>
      <c r="BR16">
        <v>0</v>
      </c>
      <c r="BS16">
        <v>1.62</v>
      </c>
      <c r="BT16">
        <v>0</v>
      </c>
      <c r="BU16">
        <v>2.62351</v>
      </c>
      <c r="BV16">
        <v>1.3481259999999999</v>
      </c>
      <c r="BW16">
        <v>0</v>
      </c>
      <c r="BX16">
        <v>4.2765000000000004</v>
      </c>
      <c r="BY16">
        <v>0.25</v>
      </c>
      <c r="BZ16">
        <v>0</v>
      </c>
      <c r="CA16">
        <v>0</v>
      </c>
      <c r="CB16">
        <v>1.28</v>
      </c>
      <c r="CC16">
        <v>0.86</v>
      </c>
      <c r="CD16">
        <v>1.45</v>
      </c>
      <c r="CE16">
        <v>1.43</v>
      </c>
      <c r="CF16">
        <v>0.08</v>
      </c>
      <c r="CG16">
        <v>3.65</v>
      </c>
      <c r="CH16">
        <v>0.1045</v>
      </c>
      <c r="CI16">
        <v>6.99</v>
      </c>
      <c r="CJ16">
        <v>1.86</v>
      </c>
      <c r="CK16">
        <v>1.73</v>
      </c>
      <c r="CL16">
        <v>3.55905</v>
      </c>
      <c r="CM16">
        <v>1.849688</v>
      </c>
      <c r="CN16">
        <v>0</v>
      </c>
      <c r="CO16">
        <v>2.25</v>
      </c>
      <c r="CP16">
        <v>0</v>
      </c>
      <c r="CQ16">
        <v>2.24878</v>
      </c>
      <c r="CR16">
        <v>3.4</v>
      </c>
      <c r="CS16">
        <v>2.4289000000000001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58.022045999999989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123.75069999999999</v>
      </c>
      <c r="Q17">
        <v>0</v>
      </c>
      <c r="R17">
        <v>21.52918</v>
      </c>
      <c r="S17">
        <v>13.11694</v>
      </c>
      <c r="T17">
        <v>0</v>
      </c>
      <c r="U17">
        <v>348.97500000000002</v>
      </c>
      <c r="V17">
        <v>9.1086510000000001</v>
      </c>
      <c r="W17">
        <v>23</v>
      </c>
      <c r="X17">
        <v>43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15.756</v>
      </c>
      <c r="AF17">
        <v>6.5454999999999997</v>
      </c>
      <c r="AG17">
        <v>42.163200000000003</v>
      </c>
      <c r="AH17">
        <v>19.34</v>
      </c>
      <c r="AI17">
        <v>0</v>
      </c>
      <c r="AJ17">
        <v>0</v>
      </c>
      <c r="AK17">
        <v>52.609499999999997</v>
      </c>
      <c r="AL17">
        <v>34.86</v>
      </c>
      <c r="AM17">
        <v>0</v>
      </c>
      <c r="AN17">
        <v>0.69947999999999999</v>
      </c>
      <c r="AO17">
        <v>10.878</v>
      </c>
      <c r="AP17">
        <v>11.529</v>
      </c>
      <c r="AQ17">
        <v>0</v>
      </c>
      <c r="AR17">
        <v>6.6239999999999997</v>
      </c>
      <c r="AS17">
        <v>10.492559999999999</v>
      </c>
      <c r="AT17">
        <v>7.9760989999999996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58.022045999999989</v>
      </c>
      <c r="BA17">
        <f t="shared" si="1"/>
        <v>1435.4935169999997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0.672705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2.19</v>
      </c>
      <c r="BQ17">
        <v>0</v>
      </c>
      <c r="BR17">
        <v>0</v>
      </c>
      <c r="BS17">
        <v>1.62</v>
      </c>
      <c r="BT17">
        <v>0</v>
      </c>
      <c r="BU17">
        <v>2.62351</v>
      </c>
      <c r="BV17">
        <v>1.3481259999999999</v>
      </c>
      <c r="BW17">
        <v>0</v>
      </c>
      <c r="BX17">
        <v>4.2765000000000004</v>
      </c>
      <c r="BY17">
        <v>0.25</v>
      </c>
      <c r="BZ17">
        <v>0</v>
      </c>
      <c r="CA17">
        <v>0</v>
      </c>
      <c r="CB17">
        <v>1.28</v>
      </c>
      <c r="CC17">
        <v>0.86</v>
      </c>
      <c r="CD17">
        <v>1.45</v>
      </c>
      <c r="CE17">
        <v>1.43</v>
      </c>
      <c r="CF17">
        <v>0.08</v>
      </c>
      <c r="CG17">
        <v>3.65</v>
      </c>
      <c r="CH17">
        <v>0.1045</v>
      </c>
      <c r="CI17">
        <v>6.99</v>
      </c>
      <c r="CJ17">
        <v>1.86</v>
      </c>
      <c r="CK17">
        <v>1.73</v>
      </c>
      <c r="CL17">
        <v>3.55905</v>
      </c>
      <c r="CM17">
        <v>1.849688</v>
      </c>
      <c r="CN17">
        <v>0</v>
      </c>
      <c r="CO17">
        <v>2.25</v>
      </c>
      <c r="CP17">
        <v>0</v>
      </c>
      <c r="CQ17">
        <v>2.24878</v>
      </c>
      <c r="CR17">
        <v>3.4</v>
      </c>
      <c r="CS17">
        <v>2.4289000000000001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58.022045999999989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123.75069999999999</v>
      </c>
      <c r="Q18">
        <v>0</v>
      </c>
      <c r="R18">
        <v>21.52918</v>
      </c>
      <c r="S18">
        <v>13.11694</v>
      </c>
      <c r="T18">
        <v>0</v>
      </c>
      <c r="U18">
        <v>348.97500000000002</v>
      </c>
      <c r="V18">
        <v>9.1086510000000001</v>
      </c>
      <c r="W18">
        <v>23</v>
      </c>
      <c r="X18">
        <v>43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15.756</v>
      </c>
      <c r="AF18">
        <v>6.5454999999999997</v>
      </c>
      <c r="AG18">
        <v>42.163200000000003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0.69947999999999999</v>
      </c>
      <c r="AO18">
        <v>10.878</v>
      </c>
      <c r="AP18">
        <v>11.529</v>
      </c>
      <c r="AQ18">
        <v>0</v>
      </c>
      <c r="AR18">
        <v>6.6239999999999997</v>
      </c>
      <c r="AS18">
        <v>10.492559999999999</v>
      </c>
      <c r="AT18">
        <v>7.9628420000000002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58.022045999999989</v>
      </c>
      <c r="BA18">
        <f t="shared" si="1"/>
        <v>1412.2402599999996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0.672705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2.19</v>
      </c>
      <c r="BQ18">
        <v>0</v>
      </c>
      <c r="BR18">
        <v>0</v>
      </c>
      <c r="BS18">
        <v>1.62</v>
      </c>
      <c r="BT18">
        <v>0</v>
      </c>
      <c r="BU18">
        <v>2.62351</v>
      </c>
      <c r="BV18">
        <v>1.3481259999999999</v>
      </c>
      <c r="BW18">
        <v>0</v>
      </c>
      <c r="BX18">
        <v>4.2765000000000004</v>
      </c>
      <c r="BY18">
        <v>0.25</v>
      </c>
      <c r="BZ18">
        <v>0</v>
      </c>
      <c r="CA18">
        <v>0</v>
      </c>
      <c r="CB18">
        <v>1.28</v>
      </c>
      <c r="CC18">
        <v>0.86</v>
      </c>
      <c r="CD18">
        <v>1.45</v>
      </c>
      <c r="CE18">
        <v>1.43</v>
      </c>
      <c r="CF18">
        <v>0.08</v>
      </c>
      <c r="CG18">
        <v>3.65</v>
      </c>
      <c r="CH18">
        <v>0.1045</v>
      </c>
      <c r="CI18">
        <v>6.99</v>
      </c>
      <c r="CJ18">
        <v>1.86</v>
      </c>
      <c r="CK18">
        <v>1.73</v>
      </c>
      <c r="CL18">
        <v>3.55905</v>
      </c>
      <c r="CM18">
        <v>1.849688</v>
      </c>
      <c r="CN18">
        <v>0</v>
      </c>
      <c r="CO18">
        <v>2.25</v>
      </c>
      <c r="CP18">
        <v>0</v>
      </c>
      <c r="CQ18">
        <v>2.24878</v>
      </c>
      <c r="CR18">
        <v>3.4</v>
      </c>
      <c r="CS18">
        <v>2.4289000000000001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58.022045999999989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123.75069999999999</v>
      </c>
      <c r="Q19">
        <v>0</v>
      </c>
      <c r="R19">
        <v>21.52918</v>
      </c>
      <c r="S19">
        <v>13.11694</v>
      </c>
      <c r="T19">
        <v>0</v>
      </c>
      <c r="U19">
        <v>348.97500000000002</v>
      </c>
      <c r="V19">
        <v>9.1086510000000001</v>
      </c>
      <c r="W19">
        <v>23</v>
      </c>
      <c r="X19">
        <v>43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6.5454999999999997</v>
      </c>
      <c r="AG19">
        <v>42.163200000000003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0.69947999999999999</v>
      </c>
      <c r="AO19">
        <v>10.878</v>
      </c>
      <c r="AP19">
        <v>11.529</v>
      </c>
      <c r="AQ19">
        <v>0</v>
      </c>
      <c r="AR19">
        <v>6.6239999999999997</v>
      </c>
      <c r="AS19">
        <v>10.492559999999999</v>
      </c>
      <c r="AT19">
        <v>13.402697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57.852745999999996</v>
      </c>
      <c r="BA19">
        <f t="shared" si="1"/>
        <v>1417.5108149999996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0.672705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2.19</v>
      </c>
      <c r="BQ19">
        <v>0</v>
      </c>
      <c r="BR19">
        <v>0</v>
      </c>
      <c r="BS19">
        <v>1.62</v>
      </c>
      <c r="BT19">
        <v>0</v>
      </c>
      <c r="BU19">
        <v>2.62351</v>
      </c>
      <c r="BV19">
        <v>1.3481259999999999</v>
      </c>
      <c r="BW19">
        <v>0</v>
      </c>
      <c r="BX19">
        <v>4.2765000000000004</v>
      </c>
      <c r="BY19">
        <v>0.25</v>
      </c>
      <c r="BZ19">
        <v>0</v>
      </c>
      <c r="CA19">
        <v>0</v>
      </c>
      <c r="CB19">
        <v>1.27</v>
      </c>
      <c r="CC19">
        <v>0.86</v>
      </c>
      <c r="CD19">
        <v>1.45</v>
      </c>
      <c r="CE19">
        <v>1.26</v>
      </c>
      <c r="CF19">
        <v>0.08</v>
      </c>
      <c r="CG19">
        <v>3.65</v>
      </c>
      <c r="CH19">
        <v>0.1045</v>
      </c>
      <c r="CI19">
        <v>6.99</v>
      </c>
      <c r="CJ19">
        <v>1.86</v>
      </c>
      <c r="CK19">
        <v>1.73</v>
      </c>
      <c r="CL19">
        <v>3.55905</v>
      </c>
      <c r="CM19">
        <v>1.849688</v>
      </c>
      <c r="CN19">
        <v>0</v>
      </c>
      <c r="CO19">
        <v>2.25</v>
      </c>
      <c r="CP19">
        <v>0</v>
      </c>
      <c r="CQ19">
        <v>2.24878</v>
      </c>
      <c r="CR19">
        <v>3.4</v>
      </c>
      <c r="CS19">
        <v>2.4396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57.852745999999996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123.75069999999999</v>
      </c>
      <c r="Q20">
        <v>0</v>
      </c>
      <c r="R20">
        <v>21.52918</v>
      </c>
      <c r="S20">
        <v>13.11694</v>
      </c>
      <c r="T20">
        <v>0</v>
      </c>
      <c r="U20">
        <v>348.97500000000002</v>
      </c>
      <c r="V20">
        <v>9.1086510000000001</v>
      </c>
      <c r="W20">
        <v>23</v>
      </c>
      <c r="X20">
        <v>43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6.5454999999999997</v>
      </c>
      <c r="AG20">
        <v>42.163200000000003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0.69947999999999999</v>
      </c>
      <c r="AO20">
        <v>10.878</v>
      </c>
      <c r="AP20">
        <v>11.529</v>
      </c>
      <c r="AQ20">
        <v>0</v>
      </c>
      <c r="AR20">
        <v>6.6239999999999997</v>
      </c>
      <c r="AS20">
        <v>10.492559999999999</v>
      </c>
      <c r="AT20">
        <v>10.657211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57.852745999999996</v>
      </c>
      <c r="BA20">
        <f t="shared" si="1"/>
        <v>1414.7653289999996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0.672705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2.19</v>
      </c>
      <c r="BQ20">
        <v>0</v>
      </c>
      <c r="BR20">
        <v>0</v>
      </c>
      <c r="BS20">
        <v>1.62</v>
      </c>
      <c r="BT20">
        <v>0</v>
      </c>
      <c r="BU20">
        <v>2.62351</v>
      </c>
      <c r="BV20">
        <v>1.3481259999999999</v>
      </c>
      <c r="BW20">
        <v>0</v>
      </c>
      <c r="BX20">
        <v>4.2765000000000004</v>
      </c>
      <c r="BY20">
        <v>0.25</v>
      </c>
      <c r="BZ20">
        <v>0</v>
      </c>
      <c r="CA20">
        <v>0</v>
      </c>
      <c r="CB20">
        <v>1.27</v>
      </c>
      <c r="CC20">
        <v>0.86</v>
      </c>
      <c r="CD20">
        <v>1.45</v>
      </c>
      <c r="CE20">
        <v>1.26</v>
      </c>
      <c r="CF20">
        <v>0.08</v>
      </c>
      <c r="CG20">
        <v>3.65</v>
      </c>
      <c r="CH20">
        <v>0.1045</v>
      </c>
      <c r="CI20">
        <v>6.99</v>
      </c>
      <c r="CJ20">
        <v>1.86</v>
      </c>
      <c r="CK20">
        <v>1.73</v>
      </c>
      <c r="CL20">
        <v>3.55905</v>
      </c>
      <c r="CM20">
        <v>1.849688</v>
      </c>
      <c r="CN20">
        <v>0</v>
      </c>
      <c r="CO20">
        <v>2.25</v>
      </c>
      <c r="CP20">
        <v>0</v>
      </c>
      <c r="CQ20">
        <v>2.24878</v>
      </c>
      <c r="CR20">
        <v>3.4</v>
      </c>
      <c r="CS20">
        <v>2.4396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57.852745999999996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123.75069999999999</v>
      </c>
      <c r="Q21">
        <v>0</v>
      </c>
      <c r="R21">
        <v>21.52918</v>
      </c>
      <c r="S21">
        <v>13.11694</v>
      </c>
      <c r="T21">
        <v>0</v>
      </c>
      <c r="U21">
        <v>348.97500000000002</v>
      </c>
      <c r="V21">
        <v>9.1086510000000001</v>
      </c>
      <c r="W21">
        <v>23</v>
      </c>
      <c r="X21">
        <v>43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9.3218999999999994</v>
      </c>
      <c r="AE21">
        <v>15.756</v>
      </c>
      <c r="AF21">
        <v>6.5454999999999997</v>
      </c>
      <c r="AG21">
        <v>42.163200000000003</v>
      </c>
      <c r="AH21">
        <v>47.769799999999996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0.69947999999999999</v>
      </c>
      <c r="AO21">
        <v>10.878</v>
      </c>
      <c r="AP21">
        <v>11.529</v>
      </c>
      <c r="AQ21">
        <v>0</v>
      </c>
      <c r="AR21">
        <v>6.6239999999999997</v>
      </c>
      <c r="AS21">
        <v>10.492559999999999</v>
      </c>
      <c r="AT21">
        <v>12.373457999999999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57.946645999999987</v>
      </c>
      <c r="BA21">
        <f t="shared" si="1"/>
        <v>1454.9111159999998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0.672705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2.19</v>
      </c>
      <c r="BQ21">
        <v>0</v>
      </c>
      <c r="BR21">
        <v>0</v>
      </c>
      <c r="BS21">
        <v>1.62</v>
      </c>
      <c r="BT21">
        <v>0</v>
      </c>
      <c r="BU21">
        <v>2.62351</v>
      </c>
      <c r="BV21">
        <v>1.3481259999999999</v>
      </c>
      <c r="BW21">
        <v>0</v>
      </c>
      <c r="BX21">
        <v>4.2765000000000004</v>
      </c>
      <c r="BY21">
        <v>0.25</v>
      </c>
      <c r="BZ21">
        <v>0</v>
      </c>
      <c r="CA21">
        <v>0</v>
      </c>
      <c r="CB21">
        <v>1.24</v>
      </c>
      <c r="CC21">
        <v>0.84</v>
      </c>
      <c r="CD21">
        <v>1.45</v>
      </c>
      <c r="CE21">
        <v>1.25</v>
      </c>
      <c r="CF21">
        <v>0.08</v>
      </c>
      <c r="CG21">
        <v>3.65</v>
      </c>
      <c r="CH21">
        <v>0.25840000000000002</v>
      </c>
      <c r="CI21">
        <v>6.99</v>
      </c>
      <c r="CJ21">
        <v>1.86</v>
      </c>
      <c r="CK21">
        <v>1.73</v>
      </c>
      <c r="CL21">
        <v>3.55905</v>
      </c>
      <c r="CM21">
        <v>1.849688</v>
      </c>
      <c r="CN21">
        <v>0</v>
      </c>
      <c r="CO21">
        <v>2.25</v>
      </c>
      <c r="CP21">
        <v>0</v>
      </c>
      <c r="CQ21">
        <v>2.24878</v>
      </c>
      <c r="CR21">
        <v>3.4</v>
      </c>
      <c r="CS21">
        <v>2.4396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57.946645999999987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123.75069999999999</v>
      </c>
      <c r="Q22">
        <v>0</v>
      </c>
      <c r="R22">
        <v>21.52918</v>
      </c>
      <c r="S22">
        <v>12.508874</v>
      </c>
      <c r="T22">
        <v>0</v>
      </c>
      <c r="U22">
        <v>348.97500000000002</v>
      </c>
      <c r="V22">
        <v>9.1086510000000001</v>
      </c>
      <c r="W22">
        <v>23</v>
      </c>
      <c r="X22">
        <v>43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15.756</v>
      </c>
      <c r="AF22">
        <v>6.5454999999999997</v>
      </c>
      <c r="AG22">
        <v>42.163200000000003</v>
      </c>
      <c r="AH22">
        <v>47.769799999999996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0.69947999999999999</v>
      </c>
      <c r="AO22">
        <v>10.878</v>
      </c>
      <c r="AP22">
        <v>11.529</v>
      </c>
      <c r="AQ22">
        <v>0</v>
      </c>
      <c r="AR22">
        <v>6.6239999999999997</v>
      </c>
      <c r="AS22">
        <v>10.492559999999999</v>
      </c>
      <c r="AT22">
        <v>12.089449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57.486645999999993</v>
      </c>
      <c r="BA22">
        <f t="shared" si="1"/>
        <v>1462.8809409999999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0.672705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2.19</v>
      </c>
      <c r="BQ22">
        <v>0</v>
      </c>
      <c r="BR22">
        <v>0</v>
      </c>
      <c r="BS22">
        <v>1.62</v>
      </c>
      <c r="BT22">
        <v>0</v>
      </c>
      <c r="BU22">
        <v>2.62351</v>
      </c>
      <c r="BV22">
        <v>1.3481259999999999</v>
      </c>
      <c r="BW22">
        <v>0</v>
      </c>
      <c r="BX22">
        <v>4.2765000000000004</v>
      </c>
      <c r="BY22">
        <v>0.25</v>
      </c>
      <c r="BZ22">
        <v>0</v>
      </c>
      <c r="CA22">
        <v>0</v>
      </c>
      <c r="CB22">
        <v>1.24</v>
      </c>
      <c r="CC22">
        <v>0.84</v>
      </c>
      <c r="CD22">
        <v>1.45</v>
      </c>
      <c r="CE22">
        <v>0.79</v>
      </c>
      <c r="CF22">
        <v>0.08</v>
      </c>
      <c r="CG22">
        <v>3.65</v>
      </c>
      <c r="CH22">
        <v>0.25840000000000002</v>
      </c>
      <c r="CI22">
        <v>6.99</v>
      </c>
      <c r="CJ22">
        <v>1.86</v>
      </c>
      <c r="CK22">
        <v>1.73</v>
      </c>
      <c r="CL22">
        <v>3.55905</v>
      </c>
      <c r="CM22">
        <v>1.849688</v>
      </c>
      <c r="CN22">
        <v>0</v>
      </c>
      <c r="CO22">
        <v>2.25</v>
      </c>
      <c r="CP22">
        <v>0</v>
      </c>
      <c r="CQ22">
        <v>2.24878</v>
      </c>
      <c r="CR22">
        <v>3.4</v>
      </c>
      <c r="CS22">
        <v>2.4396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57.486645999999993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123.75069999999999</v>
      </c>
      <c r="Q23">
        <v>0</v>
      </c>
      <c r="R23">
        <v>21.52918</v>
      </c>
      <c r="S23">
        <v>13.11694</v>
      </c>
      <c r="T23">
        <v>0</v>
      </c>
      <c r="U23">
        <v>348.97500000000002</v>
      </c>
      <c r="V23">
        <v>9.1086510000000001</v>
      </c>
      <c r="W23">
        <v>23</v>
      </c>
      <c r="X23">
        <v>43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27.965699999999998</v>
      </c>
      <c r="AE23">
        <v>15.756</v>
      </c>
      <c r="AF23">
        <v>6.5454999999999997</v>
      </c>
      <c r="AG23">
        <v>42.163200000000003</v>
      </c>
      <c r="AH23">
        <v>71.654700000000005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0.69947999999999999</v>
      </c>
      <c r="AO23">
        <v>10.878</v>
      </c>
      <c r="AP23">
        <v>11.529</v>
      </c>
      <c r="AQ23">
        <v>16.055</v>
      </c>
      <c r="AR23">
        <v>6.6239999999999997</v>
      </c>
      <c r="AS23">
        <v>10.492559999999999</v>
      </c>
      <c r="AT23">
        <v>7.3776450000000002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57.605845999999985</v>
      </c>
      <c r="BA23">
        <f t="shared" si="1"/>
        <v>1518.0640429999999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0.672705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2.19</v>
      </c>
      <c r="BQ23">
        <v>0</v>
      </c>
      <c r="BR23">
        <v>0</v>
      </c>
      <c r="BS23">
        <v>1.62</v>
      </c>
      <c r="BT23">
        <v>0</v>
      </c>
      <c r="BU23">
        <v>2.62351</v>
      </c>
      <c r="BV23">
        <v>1.3481259999999999</v>
      </c>
      <c r="BW23">
        <v>0</v>
      </c>
      <c r="BX23">
        <v>4.2765000000000004</v>
      </c>
      <c r="BY23">
        <v>0.25</v>
      </c>
      <c r="BZ23">
        <v>0</v>
      </c>
      <c r="CA23">
        <v>0</v>
      </c>
      <c r="CB23">
        <v>1.24</v>
      </c>
      <c r="CC23">
        <v>0.83</v>
      </c>
      <c r="CD23">
        <v>1.45</v>
      </c>
      <c r="CE23">
        <v>0.79</v>
      </c>
      <c r="CF23">
        <v>0.08</v>
      </c>
      <c r="CG23">
        <v>3.65</v>
      </c>
      <c r="CH23">
        <v>0.3876</v>
      </c>
      <c r="CI23">
        <v>6.99</v>
      </c>
      <c r="CJ23">
        <v>1.86</v>
      </c>
      <c r="CK23">
        <v>1.73</v>
      </c>
      <c r="CL23">
        <v>3.55905</v>
      </c>
      <c r="CM23">
        <v>1.849688</v>
      </c>
      <c r="CN23">
        <v>0</v>
      </c>
      <c r="CO23">
        <v>2.25</v>
      </c>
      <c r="CP23">
        <v>0</v>
      </c>
      <c r="CQ23">
        <v>2.24878</v>
      </c>
      <c r="CR23">
        <v>3.4</v>
      </c>
      <c r="CS23">
        <v>2.4396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57.605845999999985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123.75069999999999</v>
      </c>
      <c r="Q24">
        <v>0</v>
      </c>
      <c r="R24">
        <v>21.52918</v>
      </c>
      <c r="S24">
        <v>13.11694</v>
      </c>
      <c r="T24">
        <v>0</v>
      </c>
      <c r="U24">
        <v>348.97500000000002</v>
      </c>
      <c r="V24">
        <v>9.1086510000000001</v>
      </c>
      <c r="W24">
        <v>23</v>
      </c>
      <c r="X24">
        <v>43</v>
      </c>
      <c r="Y24">
        <v>0</v>
      </c>
      <c r="Z24">
        <v>6.5537999999999998</v>
      </c>
      <c r="AA24">
        <v>0</v>
      </c>
      <c r="AB24">
        <v>0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42.163200000000003</v>
      </c>
      <c r="AH24">
        <v>95.539599999999993</v>
      </c>
      <c r="AI24">
        <v>3.2574999999999998</v>
      </c>
      <c r="AJ24">
        <v>0</v>
      </c>
      <c r="AK24">
        <v>52.609499999999997</v>
      </c>
      <c r="AL24">
        <v>11.62</v>
      </c>
      <c r="AM24">
        <v>0</v>
      </c>
      <c r="AN24">
        <v>0.69947999999999999</v>
      </c>
      <c r="AO24">
        <v>10.878</v>
      </c>
      <c r="AP24">
        <v>11.529</v>
      </c>
      <c r="AQ24">
        <v>16.055</v>
      </c>
      <c r="AR24">
        <v>6.6239999999999997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57.483145999999991</v>
      </c>
      <c r="BA24">
        <f t="shared" si="1"/>
        <v>1552.7028979999998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0.672705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2.19</v>
      </c>
      <c r="BQ24">
        <v>0</v>
      </c>
      <c r="BR24">
        <v>0</v>
      </c>
      <c r="BS24">
        <v>1.62</v>
      </c>
      <c r="BT24">
        <v>0</v>
      </c>
      <c r="BU24">
        <v>2.62351</v>
      </c>
      <c r="BV24">
        <v>1.3481259999999999</v>
      </c>
      <c r="BW24">
        <v>0</v>
      </c>
      <c r="BX24">
        <v>4.2765000000000004</v>
      </c>
      <c r="BY24">
        <v>0.25</v>
      </c>
      <c r="BZ24">
        <v>0</v>
      </c>
      <c r="CA24">
        <v>0</v>
      </c>
      <c r="CB24">
        <v>1.24</v>
      </c>
      <c r="CC24">
        <v>0.57999999999999996</v>
      </c>
      <c r="CD24">
        <v>1.45</v>
      </c>
      <c r="CE24">
        <v>0.79</v>
      </c>
      <c r="CF24">
        <v>0.08</v>
      </c>
      <c r="CG24">
        <v>3.65</v>
      </c>
      <c r="CH24">
        <v>0.51490000000000002</v>
      </c>
      <c r="CI24">
        <v>6.99</v>
      </c>
      <c r="CJ24">
        <v>1.86</v>
      </c>
      <c r="CK24">
        <v>1.73</v>
      </c>
      <c r="CL24">
        <v>3.55905</v>
      </c>
      <c r="CM24">
        <v>1.849688</v>
      </c>
      <c r="CN24">
        <v>0</v>
      </c>
      <c r="CO24">
        <v>2.25</v>
      </c>
      <c r="CP24">
        <v>0</v>
      </c>
      <c r="CQ24">
        <v>2.24878</v>
      </c>
      <c r="CR24">
        <v>3.4</v>
      </c>
      <c r="CS24">
        <v>2.4396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57.483145999999991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123.75069999999999</v>
      </c>
      <c r="Q25">
        <v>0</v>
      </c>
      <c r="R25">
        <v>16.529326000000001</v>
      </c>
      <c r="S25">
        <v>9.4756429999999998</v>
      </c>
      <c r="T25">
        <v>0</v>
      </c>
      <c r="U25">
        <v>348.97500000000002</v>
      </c>
      <c r="V25">
        <v>9.1086510000000001</v>
      </c>
      <c r="W25">
        <v>31.789539999999999</v>
      </c>
      <c r="X25">
        <v>105.731875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42.163200000000003</v>
      </c>
      <c r="AH25">
        <v>95.539599999999993</v>
      </c>
      <c r="AI25">
        <v>3.9089999999999998</v>
      </c>
      <c r="AJ25">
        <v>0</v>
      </c>
      <c r="AK25">
        <v>52.609499999999997</v>
      </c>
      <c r="AL25">
        <v>11.62</v>
      </c>
      <c r="AM25">
        <v>5.40144</v>
      </c>
      <c r="AN25">
        <v>0.69947999999999999</v>
      </c>
      <c r="AO25">
        <v>10.878</v>
      </c>
      <c r="AP25">
        <v>11.529</v>
      </c>
      <c r="AQ25">
        <v>32.11</v>
      </c>
      <c r="AR25">
        <v>6.6239999999999997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57.760345999999984</v>
      </c>
      <c r="BA25">
        <f t="shared" si="1"/>
        <v>1651.3943019999997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0.672705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2.19</v>
      </c>
      <c r="BQ25">
        <v>0</v>
      </c>
      <c r="BR25">
        <v>0</v>
      </c>
      <c r="BS25">
        <v>1.62</v>
      </c>
      <c r="BT25">
        <v>0.2772</v>
      </c>
      <c r="BU25">
        <v>2.62351</v>
      </c>
      <c r="BV25">
        <v>1.3481259999999999</v>
      </c>
      <c r="BW25">
        <v>0</v>
      </c>
      <c r="BX25">
        <v>4.2765000000000004</v>
      </c>
      <c r="BY25">
        <v>0.25</v>
      </c>
      <c r="BZ25">
        <v>0</v>
      </c>
      <c r="CA25">
        <v>0</v>
      </c>
      <c r="CB25">
        <v>1.24</v>
      </c>
      <c r="CC25">
        <v>0.57999999999999996</v>
      </c>
      <c r="CD25">
        <v>1.45</v>
      </c>
      <c r="CE25">
        <v>0.79</v>
      </c>
      <c r="CF25">
        <v>0.08</v>
      </c>
      <c r="CG25">
        <v>3.65</v>
      </c>
      <c r="CH25">
        <v>0.51490000000000002</v>
      </c>
      <c r="CI25">
        <v>6.99</v>
      </c>
      <c r="CJ25">
        <v>1.86</v>
      </c>
      <c r="CK25">
        <v>1.73</v>
      </c>
      <c r="CL25">
        <v>3.55905</v>
      </c>
      <c r="CM25">
        <v>1.849688</v>
      </c>
      <c r="CN25">
        <v>0</v>
      </c>
      <c r="CO25">
        <v>2.25</v>
      </c>
      <c r="CP25">
        <v>0</v>
      </c>
      <c r="CQ25">
        <v>2.24878</v>
      </c>
      <c r="CR25">
        <v>3.4</v>
      </c>
      <c r="CS25">
        <v>2.4396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57.760345999999984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123.75069999999999</v>
      </c>
      <c r="Q26">
        <v>0</v>
      </c>
      <c r="R26">
        <v>17.749782</v>
      </c>
      <c r="S26">
        <v>10.854842</v>
      </c>
      <c r="T26">
        <v>0</v>
      </c>
      <c r="U26">
        <v>348.97500000000002</v>
      </c>
      <c r="V26">
        <v>9.1086510000000001</v>
      </c>
      <c r="W26">
        <v>46.019539999999999</v>
      </c>
      <c r="X26">
        <v>105.731875</v>
      </c>
      <c r="Y26">
        <v>0</v>
      </c>
      <c r="Z26">
        <v>6.5537999999999998</v>
      </c>
      <c r="AA26">
        <v>13.904</v>
      </c>
      <c r="AB26">
        <v>13.426</v>
      </c>
      <c r="AC26">
        <v>19.811679999999999</v>
      </c>
      <c r="AD26">
        <v>27.965699999999998</v>
      </c>
      <c r="AE26">
        <v>15.756</v>
      </c>
      <c r="AF26">
        <v>6.5454999999999997</v>
      </c>
      <c r="AG26">
        <v>42.163200000000003</v>
      </c>
      <c r="AH26">
        <v>95.539599999999993</v>
      </c>
      <c r="AI26">
        <v>11.727</v>
      </c>
      <c r="AJ26">
        <v>0</v>
      </c>
      <c r="AK26">
        <v>52.609499999999997</v>
      </c>
      <c r="AL26">
        <v>11.62</v>
      </c>
      <c r="AM26">
        <v>5.40144</v>
      </c>
      <c r="AN26">
        <v>0.69947999999999999</v>
      </c>
      <c r="AO26">
        <v>10.878</v>
      </c>
      <c r="AP26">
        <v>11.529</v>
      </c>
      <c r="AQ26">
        <v>32.11</v>
      </c>
      <c r="AR26">
        <v>6.6239999999999997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57.810345999999996</v>
      </c>
      <c r="BA26">
        <f t="shared" si="1"/>
        <v>1689.9959569999996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0.672705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2.19</v>
      </c>
      <c r="BQ26">
        <v>0</v>
      </c>
      <c r="BR26">
        <v>0</v>
      </c>
      <c r="BS26">
        <v>1.62</v>
      </c>
      <c r="BT26">
        <v>0.2772</v>
      </c>
      <c r="BU26">
        <v>2.62351</v>
      </c>
      <c r="BV26">
        <v>1.3481259999999999</v>
      </c>
      <c r="BW26">
        <v>0</v>
      </c>
      <c r="BX26">
        <v>4.2765000000000004</v>
      </c>
      <c r="BY26">
        <v>0.25</v>
      </c>
      <c r="BZ26">
        <v>0</v>
      </c>
      <c r="CA26">
        <v>0</v>
      </c>
      <c r="CB26">
        <v>1.24</v>
      </c>
      <c r="CC26">
        <v>0.6</v>
      </c>
      <c r="CD26">
        <v>1.48</v>
      </c>
      <c r="CE26">
        <v>0.79</v>
      </c>
      <c r="CF26">
        <v>0.08</v>
      </c>
      <c r="CG26">
        <v>3.65</v>
      </c>
      <c r="CH26">
        <v>0.51490000000000002</v>
      </c>
      <c r="CI26">
        <v>6.99</v>
      </c>
      <c r="CJ26">
        <v>1.86</v>
      </c>
      <c r="CK26">
        <v>1.73</v>
      </c>
      <c r="CL26">
        <v>3.55905</v>
      </c>
      <c r="CM26">
        <v>1.849688</v>
      </c>
      <c r="CN26">
        <v>0</v>
      </c>
      <c r="CO26">
        <v>2.25</v>
      </c>
      <c r="CP26">
        <v>0</v>
      </c>
      <c r="CQ26">
        <v>2.24878</v>
      </c>
      <c r="CR26">
        <v>3.4</v>
      </c>
      <c r="CS26">
        <v>2.4396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57.810345999999996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123.75069999999999</v>
      </c>
      <c r="Q27">
        <v>0</v>
      </c>
      <c r="R27">
        <v>3</v>
      </c>
      <c r="S27">
        <v>2</v>
      </c>
      <c r="T27">
        <v>0</v>
      </c>
      <c r="U27">
        <v>348.97500000000002</v>
      </c>
      <c r="V27">
        <v>14.368651</v>
      </c>
      <c r="W27">
        <v>46.019539999999999</v>
      </c>
      <c r="X27">
        <v>105.731875</v>
      </c>
      <c r="Y27">
        <v>0</v>
      </c>
      <c r="Z27">
        <v>6.5537999999999998</v>
      </c>
      <c r="AA27">
        <v>13.904</v>
      </c>
      <c r="AB27">
        <v>26.989000000000001</v>
      </c>
      <c r="AC27">
        <v>19.811679999999999</v>
      </c>
      <c r="AD27">
        <v>27.965699999999998</v>
      </c>
      <c r="AE27">
        <v>31.512</v>
      </c>
      <c r="AF27">
        <v>6.5454999999999997</v>
      </c>
      <c r="AG27">
        <v>42.163200000000003</v>
      </c>
      <c r="AH27">
        <v>95.539599999999993</v>
      </c>
      <c r="AI27">
        <v>33.878</v>
      </c>
      <c r="AJ27">
        <v>0</v>
      </c>
      <c r="AK27">
        <v>52.609499999999997</v>
      </c>
      <c r="AL27">
        <v>11.62</v>
      </c>
      <c r="AM27">
        <v>5.40144</v>
      </c>
      <c r="AN27">
        <v>0.69947999999999999</v>
      </c>
      <c r="AO27">
        <v>10.878</v>
      </c>
      <c r="AP27">
        <v>11.529</v>
      </c>
      <c r="AQ27">
        <v>48.164999999999999</v>
      </c>
      <c r="AR27">
        <v>6.6239999999999997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58.364745999999997</v>
      </c>
      <c r="BA27">
        <f t="shared" si="1"/>
        <v>1739.7307329999996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0.672705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2.19</v>
      </c>
      <c r="BQ27">
        <v>0</v>
      </c>
      <c r="BR27">
        <v>0</v>
      </c>
      <c r="BS27">
        <v>1.62</v>
      </c>
      <c r="BT27">
        <v>0.83160000000000001</v>
      </c>
      <c r="BU27">
        <v>2.62351</v>
      </c>
      <c r="BV27">
        <v>1.3481259999999999</v>
      </c>
      <c r="BW27">
        <v>0</v>
      </c>
      <c r="BX27">
        <v>4.2765000000000004</v>
      </c>
      <c r="BY27">
        <v>0.25</v>
      </c>
      <c r="BZ27">
        <v>0</v>
      </c>
      <c r="CA27">
        <v>0</v>
      </c>
      <c r="CB27">
        <v>1.24</v>
      </c>
      <c r="CC27">
        <v>0.6</v>
      </c>
      <c r="CD27">
        <v>1.48</v>
      </c>
      <c r="CE27">
        <v>0.79</v>
      </c>
      <c r="CF27">
        <v>0.08</v>
      </c>
      <c r="CG27">
        <v>3.65</v>
      </c>
      <c r="CH27">
        <v>0.51490000000000002</v>
      </c>
      <c r="CI27">
        <v>6.99</v>
      </c>
      <c r="CJ27">
        <v>1.86</v>
      </c>
      <c r="CK27">
        <v>1.73</v>
      </c>
      <c r="CL27">
        <v>3.55905</v>
      </c>
      <c r="CM27">
        <v>1.849688</v>
      </c>
      <c r="CN27">
        <v>0</v>
      </c>
      <c r="CO27">
        <v>2.25</v>
      </c>
      <c r="CP27">
        <v>0</v>
      </c>
      <c r="CQ27">
        <v>2.24878</v>
      </c>
      <c r="CR27">
        <v>3.4</v>
      </c>
      <c r="CS27">
        <v>2.4396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58.364745999999997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123.75069999999999</v>
      </c>
      <c r="Q28">
        <v>0</v>
      </c>
      <c r="R28">
        <v>3</v>
      </c>
      <c r="S28">
        <v>2</v>
      </c>
      <c r="T28">
        <v>0</v>
      </c>
      <c r="U28">
        <v>348.97500000000002</v>
      </c>
      <c r="V28">
        <v>12.539512</v>
      </c>
      <c r="W28">
        <v>46.019539999999999</v>
      </c>
      <c r="X28">
        <v>85.166336999999999</v>
      </c>
      <c r="Y28">
        <v>0</v>
      </c>
      <c r="Z28">
        <v>6.5537999999999998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31.512</v>
      </c>
      <c r="AF28">
        <v>6.5454999999999997</v>
      </c>
      <c r="AG28">
        <v>42.163200000000003</v>
      </c>
      <c r="AH28">
        <v>95.539599999999993</v>
      </c>
      <c r="AI28">
        <v>33.878</v>
      </c>
      <c r="AJ28">
        <v>0</v>
      </c>
      <c r="AK28">
        <v>52.609499999999997</v>
      </c>
      <c r="AL28">
        <v>11.62</v>
      </c>
      <c r="AM28">
        <v>5.40144</v>
      </c>
      <c r="AN28">
        <v>0.69947999999999999</v>
      </c>
      <c r="AO28">
        <v>10.878</v>
      </c>
      <c r="AP28">
        <v>11.529</v>
      </c>
      <c r="AQ28">
        <v>48.164999999999999</v>
      </c>
      <c r="AR28">
        <v>6.6239999999999997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58.364745999999997</v>
      </c>
      <c r="BA28">
        <f t="shared" si="1"/>
        <v>1717.3360559999999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0.672705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2.19</v>
      </c>
      <c r="BQ28">
        <v>0</v>
      </c>
      <c r="BR28">
        <v>0</v>
      </c>
      <c r="BS28">
        <v>1.62</v>
      </c>
      <c r="BT28">
        <v>0.83160000000000001</v>
      </c>
      <c r="BU28">
        <v>2.62351</v>
      </c>
      <c r="BV28">
        <v>1.3481259999999999</v>
      </c>
      <c r="BW28">
        <v>0</v>
      </c>
      <c r="BX28">
        <v>4.2765000000000004</v>
      </c>
      <c r="BY28">
        <v>0.25</v>
      </c>
      <c r="BZ28">
        <v>0</v>
      </c>
      <c r="CA28">
        <v>0</v>
      </c>
      <c r="CB28">
        <v>1.24</v>
      </c>
      <c r="CC28">
        <v>0.6</v>
      </c>
      <c r="CD28">
        <v>1.48</v>
      </c>
      <c r="CE28">
        <v>0.79</v>
      </c>
      <c r="CF28">
        <v>0.08</v>
      </c>
      <c r="CG28">
        <v>3.65</v>
      </c>
      <c r="CH28">
        <v>0.51490000000000002</v>
      </c>
      <c r="CI28">
        <v>6.99</v>
      </c>
      <c r="CJ28">
        <v>1.86</v>
      </c>
      <c r="CK28">
        <v>1.73</v>
      </c>
      <c r="CL28">
        <v>3.55905</v>
      </c>
      <c r="CM28">
        <v>1.849688</v>
      </c>
      <c r="CN28">
        <v>0</v>
      </c>
      <c r="CO28">
        <v>2.25</v>
      </c>
      <c r="CP28">
        <v>0</v>
      </c>
      <c r="CQ28">
        <v>2.24878</v>
      </c>
      <c r="CR28">
        <v>3.4</v>
      </c>
      <c r="CS28">
        <v>2.4396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58.364745999999997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123.75069999999999</v>
      </c>
      <c r="Q29">
        <v>0</v>
      </c>
      <c r="R29">
        <v>10.769299999999999</v>
      </c>
      <c r="S29">
        <v>14.792999999999999</v>
      </c>
      <c r="T29">
        <v>0</v>
      </c>
      <c r="U29">
        <v>348.97500000000002</v>
      </c>
      <c r="V29">
        <v>16.462786999999999</v>
      </c>
      <c r="W29">
        <v>41.810209999999998</v>
      </c>
      <c r="X29">
        <v>59.857258000000002</v>
      </c>
      <c r="Y29">
        <v>0</v>
      </c>
      <c r="Z29">
        <v>6.5537999999999998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31.512</v>
      </c>
      <c r="AF29">
        <v>6.5454999999999997</v>
      </c>
      <c r="AG29">
        <v>42.163200000000003</v>
      </c>
      <c r="AH29">
        <v>95.539599999999993</v>
      </c>
      <c r="AI29">
        <v>33.878</v>
      </c>
      <c r="AJ29">
        <v>0</v>
      </c>
      <c r="AK29">
        <v>52.609499999999997</v>
      </c>
      <c r="AL29">
        <v>11.62</v>
      </c>
      <c r="AM29">
        <v>5.40144</v>
      </c>
      <c r="AN29">
        <v>0.69947999999999999</v>
      </c>
      <c r="AO29">
        <v>10.878</v>
      </c>
      <c r="AP29">
        <v>11.529</v>
      </c>
      <c r="AQ29">
        <v>48.164999999999999</v>
      </c>
      <c r="AR29">
        <v>6.6239999999999997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58.378869999999999</v>
      </c>
      <c r="BA29">
        <f t="shared" si="1"/>
        <v>1712.3173459999998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0.672705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2.19</v>
      </c>
      <c r="BQ29">
        <v>0</v>
      </c>
      <c r="BR29">
        <v>0</v>
      </c>
      <c r="BS29">
        <v>1.62</v>
      </c>
      <c r="BT29">
        <v>0.83160000000000001</v>
      </c>
      <c r="BU29">
        <v>2.62351</v>
      </c>
      <c r="BV29">
        <v>1.3481259999999999</v>
      </c>
      <c r="BW29">
        <v>0</v>
      </c>
      <c r="BX29">
        <v>4.2765000000000004</v>
      </c>
      <c r="BY29">
        <v>0.25</v>
      </c>
      <c r="BZ29">
        <v>0</v>
      </c>
      <c r="CA29">
        <v>0</v>
      </c>
      <c r="CB29">
        <v>1.24</v>
      </c>
      <c r="CC29">
        <v>0.6</v>
      </c>
      <c r="CD29">
        <v>1.48</v>
      </c>
      <c r="CE29">
        <v>0.79</v>
      </c>
      <c r="CF29">
        <v>0.08</v>
      </c>
      <c r="CG29">
        <v>3.65</v>
      </c>
      <c r="CH29">
        <v>0.51490000000000002</v>
      </c>
      <c r="CI29">
        <v>6.99</v>
      </c>
      <c r="CJ29">
        <v>1.86</v>
      </c>
      <c r="CK29">
        <v>1.73</v>
      </c>
      <c r="CL29">
        <v>3.55905</v>
      </c>
      <c r="CM29">
        <v>1.849688</v>
      </c>
      <c r="CN29">
        <v>0</v>
      </c>
      <c r="CO29">
        <v>2.25</v>
      </c>
      <c r="CP29">
        <v>0</v>
      </c>
      <c r="CQ29">
        <v>2.24878</v>
      </c>
      <c r="CR29">
        <v>3.4</v>
      </c>
      <c r="CS29">
        <v>2.4537239999999998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58.378869999999999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123.75069999999999</v>
      </c>
      <c r="Q30">
        <v>0</v>
      </c>
      <c r="R30">
        <v>10.769299999999999</v>
      </c>
      <c r="S30">
        <v>14.792999999999999</v>
      </c>
      <c r="T30">
        <v>0</v>
      </c>
      <c r="U30">
        <v>348.97500000000002</v>
      </c>
      <c r="V30">
        <v>16.462786999999999</v>
      </c>
      <c r="W30">
        <v>41.810209999999998</v>
      </c>
      <c r="X30">
        <v>59.857258000000002</v>
      </c>
      <c r="Y30">
        <v>0</v>
      </c>
      <c r="Z30">
        <v>6.5537999999999998</v>
      </c>
      <c r="AA30">
        <v>13.904</v>
      </c>
      <c r="AB30">
        <v>26.989000000000001</v>
      </c>
      <c r="AC30">
        <v>19.811679999999999</v>
      </c>
      <c r="AD30">
        <v>27.965699999999998</v>
      </c>
      <c r="AE30">
        <v>31.512</v>
      </c>
      <c r="AF30">
        <v>6.5454999999999997</v>
      </c>
      <c r="AG30">
        <v>42.163200000000003</v>
      </c>
      <c r="AH30">
        <v>95.539599999999993</v>
      </c>
      <c r="AI30">
        <v>33.878</v>
      </c>
      <c r="AJ30">
        <v>0</v>
      </c>
      <c r="AK30">
        <v>52.609499999999997</v>
      </c>
      <c r="AL30">
        <v>11.62</v>
      </c>
      <c r="AM30">
        <v>5.40144</v>
      </c>
      <c r="AN30">
        <v>0.69947999999999999</v>
      </c>
      <c r="AO30">
        <v>10.878</v>
      </c>
      <c r="AP30">
        <v>11.529</v>
      </c>
      <c r="AQ30">
        <v>48.164999999999999</v>
      </c>
      <c r="AR30">
        <v>6.6239999999999997</v>
      </c>
      <c r="AS30">
        <v>10.492559999999999</v>
      </c>
      <c r="AT30">
        <v>8.5444340000000008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58.378869999999999</v>
      </c>
      <c r="BA30">
        <f t="shared" si="1"/>
        <v>1705.8649799999998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0.672705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2.19</v>
      </c>
      <c r="BQ30">
        <v>0</v>
      </c>
      <c r="BR30">
        <v>0</v>
      </c>
      <c r="BS30">
        <v>1.62</v>
      </c>
      <c r="BT30">
        <v>0.83160000000000001</v>
      </c>
      <c r="BU30">
        <v>2.62351</v>
      </c>
      <c r="BV30">
        <v>1.3481259999999999</v>
      </c>
      <c r="BW30">
        <v>0</v>
      </c>
      <c r="BX30">
        <v>4.2765000000000004</v>
      </c>
      <c r="BY30">
        <v>0.25</v>
      </c>
      <c r="BZ30">
        <v>0</v>
      </c>
      <c r="CA30">
        <v>0</v>
      </c>
      <c r="CB30">
        <v>1.24</v>
      </c>
      <c r="CC30">
        <v>0.6</v>
      </c>
      <c r="CD30">
        <v>1.48</v>
      </c>
      <c r="CE30">
        <v>0.79</v>
      </c>
      <c r="CF30">
        <v>0.08</v>
      </c>
      <c r="CG30">
        <v>3.65</v>
      </c>
      <c r="CH30">
        <v>0.51490000000000002</v>
      </c>
      <c r="CI30">
        <v>6.99</v>
      </c>
      <c r="CJ30">
        <v>1.86</v>
      </c>
      <c r="CK30">
        <v>1.73</v>
      </c>
      <c r="CL30">
        <v>3.55905</v>
      </c>
      <c r="CM30">
        <v>1.849688</v>
      </c>
      <c r="CN30">
        <v>0</v>
      </c>
      <c r="CO30">
        <v>2.25</v>
      </c>
      <c r="CP30">
        <v>0</v>
      </c>
      <c r="CQ30">
        <v>2.24878</v>
      </c>
      <c r="CR30">
        <v>3.4</v>
      </c>
      <c r="CS30">
        <v>2.4537239999999998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58.378869999999999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123.75069999999999</v>
      </c>
      <c r="Q31">
        <v>0</v>
      </c>
      <c r="R31">
        <v>29.3871</v>
      </c>
      <c r="S31">
        <v>26.375</v>
      </c>
      <c r="T31">
        <v>0</v>
      </c>
      <c r="U31">
        <v>348.97500000000002</v>
      </c>
      <c r="V31">
        <v>15.976741000000001</v>
      </c>
      <c r="W31">
        <v>44.869396000000002</v>
      </c>
      <c r="X31">
        <v>59.857258000000002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31.512</v>
      </c>
      <c r="AF31">
        <v>6.5454999999999997</v>
      </c>
      <c r="AG31">
        <v>42.163200000000003</v>
      </c>
      <c r="AH31">
        <v>95.539599999999993</v>
      </c>
      <c r="AI31">
        <v>33.878</v>
      </c>
      <c r="AJ31">
        <v>0</v>
      </c>
      <c r="AK31">
        <v>52.609499999999997</v>
      </c>
      <c r="AL31">
        <v>23.24</v>
      </c>
      <c r="AM31">
        <v>5.40144</v>
      </c>
      <c r="AN31">
        <v>0.69947999999999999</v>
      </c>
      <c r="AO31">
        <v>10.878</v>
      </c>
      <c r="AP31">
        <v>11.529</v>
      </c>
      <c r="AQ31">
        <v>48.164999999999999</v>
      </c>
      <c r="AR31">
        <v>52.991999999999997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58.338869999999993</v>
      </c>
      <c r="BA31">
        <f t="shared" si="1"/>
        <v>1784.0225259999997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0.672705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2.19</v>
      </c>
      <c r="BQ31">
        <v>0</v>
      </c>
      <c r="BR31">
        <v>0</v>
      </c>
      <c r="BS31">
        <v>1.62</v>
      </c>
      <c r="BT31">
        <v>0.83160000000000001</v>
      </c>
      <c r="BU31">
        <v>2.62351</v>
      </c>
      <c r="BV31">
        <v>1.3481259999999999</v>
      </c>
      <c r="BW31">
        <v>0</v>
      </c>
      <c r="BX31">
        <v>4.2765000000000004</v>
      </c>
      <c r="BY31">
        <v>0.25</v>
      </c>
      <c r="BZ31">
        <v>0</v>
      </c>
      <c r="CA31">
        <v>0</v>
      </c>
      <c r="CB31">
        <v>1.24</v>
      </c>
      <c r="CC31">
        <v>0.57999999999999996</v>
      </c>
      <c r="CD31">
        <v>1.46</v>
      </c>
      <c r="CE31">
        <v>0.79</v>
      </c>
      <c r="CF31">
        <v>0.08</v>
      </c>
      <c r="CG31">
        <v>3.65</v>
      </c>
      <c r="CH31">
        <v>0.51490000000000002</v>
      </c>
      <c r="CI31">
        <v>6.99</v>
      </c>
      <c r="CJ31">
        <v>1.86</v>
      </c>
      <c r="CK31">
        <v>1.73</v>
      </c>
      <c r="CL31">
        <v>3.55905</v>
      </c>
      <c r="CM31">
        <v>1.849688</v>
      </c>
      <c r="CN31">
        <v>0</v>
      </c>
      <c r="CO31">
        <v>2.25</v>
      </c>
      <c r="CP31">
        <v>0</v>
      </c>
      <c r="CQ31">
        <v>2.24878</v>
      </c>
      <c r="CR31">
        <v>3.4</v>
      </c>
      <c r="CS31">
        <v>2.4537239999999998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58.338869999999993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123.75069999999999</v>
      </c>
      <c r="Q32">
        <v>0</v>
      </c>
      <c r="R32">
        <v>29.3871</v>
      </c>
      <c r="S32">
        <v>18.2789</v>
      </c>
      <c r="T32">
        <v>0</v>
      </c>
      <c r="U32">
        <v>348.97500000000002</v>
      </c>
      <c r="V32">
        <v>12.075478</v>
      </c>
      <c r="W32">
        <v>44.869396000000002</v>
      </c>
      <c r="X32">
        <v>59.857258000000002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42.163200000000003</v>
      </c>
      <c r="AH32">
        <v>95.539599999999993</v>
      </c>
      <c r="AI32">
        <v>33.878</v>
      </c>
      <c r="AJ32">
        <v>0</v>
      </c>
      <c r="AK32">
        <v>52.609499999999997</v>
      </c>
      <c r="AL32">
        <v>23.24</v>
      </c>
      <c r="AM32">
        <v>5.40144</v>
      </c>
      <c r="AN32">
        <v>0.69947999999999999</v>
      </c>
      <c r="AO32">
        <v>10.878</v>
      </c>
      <c r="AP32">
        <v>11.529</v>
      </c>
      <c r="AQ32">
        <v>32.11</v>
      </c>
      <c r="AR32">
        <v>52.991999999999997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58.338869999999993</v>
      </c>
      <c r="BA32">
        <f t="shared" si="1"/>
        <v>1755.9701629999997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0.672705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2.19</v>
      </c>
      <c r="BQ32">
        <v>0</v>
      </c>
      <c r="BR32">
        <v>0</v>
      </c>
      <c r="BS32">
        <v>1.62</v>
      </c>
      <c r="BT32">
        <v>0.83160000000000001</v>
      </c>
      <c r="BU32">
        <v>2.62351</v>
      </c>
      <c r="BV32">
        <v>1.3481259999999999</v>
      </c>
      <c r="BW32">
        <v>0</v>
      </c>
      <c r="BX32">
        <v>4.2765000000000004</v>
      </c>
      <c r="BY32">
        <v>0.25</v>
      </c>
      <c r="BZ32">
        <v>0</v>
      </c>
      <c r="CA32">
        <v>0</v>
      </c>
      <c r="CB32">
        <v>1.24</v>
      </c>
      <c r="CC32">
        <v>0.57999999999999996</v>
      </c>
      <c r="CD32">
        <v>1.46</v>
      </c>
      <c r="CE32">
        <v>0.79</v>
      </c>
      <c r="CF32">
        <v>0.08</v>
      </c>
      <c r="CG32">
        <v>3.65</v>
      </c>
      <c r="CH32">
        <v>0.51490000000000002</v>
      </c>
      <c r="CI32">
        <v>6.99</v>
      </c>
      <c r="CJ32">
        <v>1.86</v>
      </c>
      <c r="CK32">
        <v>1.73</v>
      </c>
      <c r="CL32">
        <v>3.55905</v>
      </c>
      <c r="CM32">
        <v>1.849688</v>
      </c>
      <c r="CN32">
        <v>0</v>
      </c>
      <c r="CO32">
        <v>2.25</v>
      </c>
      <c r="CP32">
        <v>0</v>
      </c>
      <c r="CQ32">
        <v>2.24878</v>
      </c>
      <c r="CR32">
        <v>3.4</v>
      </c>
      <c r="CS32">
        <v>2.4537239999999998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58.338869999999993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123.75069999999999</v>
      </c>
      <c r="Q33">
        <v>0</v>
      </c>
      <c r="R33">
        <v>29.3871</v>
      </c>
      <c r="S33">
        <v>18.2789</v>
      </c>
      <c r="T33">
        <v>0</v>
      </c>
      <c r="U33">
        <v>348.97500000000002</v>
      </c>
      <c r="V33">
        <v>12.348338999999999</v>
      </c>
      <c r="W33">
        <v>44.869396000000002</v>
      </c>
      <c r="X33">
        <v>62.173234000000001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31.512</v>
      </c>
      <c r="AF33">
        <v>6.5454999999999997</v>
      </c>
      <c r="AG33">
        <v>42.163200000000003</v>
      </c>
      <c r="AH33">
        <v>95.539599999999993</v>
      </c>
      <c r="AI33">
        <v>3.9089999999999998</v>
      </c>
      <c r="AJ33">
        <v>0</v>
      </c>
      <c r="AK33">
        <v>52.609499999999997</v>
      </c>
      <c r="AL33">
        <v>23.24</v>
      </c>
      <c r="AM33">
        <v>5.40144</v>
      </c>
      <c r="AN33">
        <v>0.69947999999999999</v>
      </c>
      <c r="AO33">
        <v>10.878</v>
      </c>
      <c r="AP33">
        <v>11.529</v>
      </c>
      <c r="AQ33">
        <v>32.11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58.245069999999991</v>
      </c>
      <c r="BA33">
        <f t="shared" si="1"/>
        <v>1678.8161999999998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0.672705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2.19</v>
      </c>
      <c r="BQ33">
        <v>0</v>
      </c>
      <c r="BR33">
        <v>0</v>
      </c>
      <c r="BS33">
        <v>1.62</v>
      </c>
      <c r="BT33">
        <v>0.73780000000000001</v>
      </c>
      <c r="BU33">
        <v>2.62351</v>
      </c>
      <c r="BV33">
        <v>1.3481259999999999</v>
      </c>
      <c r="BW33">
        <v>0</v>
      </c>
      <c r="BX33">
        <v>4.2765000000000004</v>
      </c>
      <c r="BY33">
        <v>0.25</v>
      </c>
      <c r="BZ33">
        <v>0</v>
      </c>
      <c r="CA33">
        <v>0</v>
      </c>
      <c r="CB33">
        <v>1.24</v>
      </c>
      <c r="CC33">
        <v>0.57999999999999996</v>
      </c>
      <c r="CD33">
        <v>1.46</v>
      </c>
      <c r="CE33">
        <v>0.79</v>
      </c>
      <c r="CF33">
        <v>0.08</v>
      </c>
      <c r="CG33">
        <v>3.65</v>
      </c>
      <c r="CH33">
        <v>0.51490000000000002</v>
      </c>
      <c r="CI33">
        <v>6.99</v>
      </c>
      <c r="CJ33">
        <v>1.86</v>
      </c>
      <c r="CK33">
        <v>1.73</v>
      </c>
      <c r="CL33">
        <v>3.55905</v>
      </c>
      <c r="CM33">
        <v>1.849688</v>
      </c>
      <c r="CN33">
        <v>0</v>
      </c>
      <c r="CO33">
        <v>2.25</v>
      </c>
      <c r="CP33">
        <v>0</v>
      </c>
      <c r="CQ33">
        <v>2.24878</v>
      </c>
      <c r="CR33">
        <v>3.4</v>
      </c>
      <c r="CS33">
        <v>2.4537239999999998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58.245069999999991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123.75069999999999</v>
      </c>
      <c r="Q34">
        <v>0</v>
      </c>
      <c r="R34">
        <v>21.617799999999999</v>
      </c>
      <c r="S34">
        <v>13.582000000000001</v>
      </c>
      <c r="T34">
        <v>0</v>
      </c>
      <c r="U34">
        <v>348.97500000000002</v>
      </c>
      <c r="V34">
        <v>9.1144490000000005</v>
      </c>
      <c r="W34">
        <v>38.046672999999998</v>
      </c>
      <c r="X34">
        <v>65.609396000000004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31.512</v>
      </c>
      <c r="AF34">
        <v>6.5454999999999997</v>
      </c>
      <c r="AG34">
        <v>42.163200000000003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23.24</v>
      </c>
      <c r="AM34">
        <v>5.40144</v>
      </c>
      <c r="AN34">
        <v>0.69947999999999999</v>
      </c>
      <c r="AO34">
        <v>10.878</v>
      </c>
      <c r="AP34">
        <v>11.529</v>
      </c>
      <c r="AQ34">
        <v>16.055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57.934369999999994</v>
      </c>
      <c r="BA34">
        <f t="shared" si="1"/>
        <v>1608.9216089999995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0.672705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2.19</v>
      </c>
      <c r="BQ34">
        <v>0</v>
      </c>
      <c r="BR34">
        <v>0</v>
      </c>
      <c r="BS34">
        <v>1.62</v>
      </c>
      <c r="BT34">
        <v>0.5544</v>
      </c>
      <c r="BU34">
        <v>2.62351</v>
      </c>
      <c r="BV34">
        <v>1.3481259999999999</v>
      </c>
      <c r="BW34">
        <v>0</v>
      </c>
      <c r="BX34">
        <v>4.2765000000000004</v>
      </c>
      <c r="BY34">
        <v>0.25</v>
      </c>
      <c r="BZ34">
        <v>0</v>
      </c>
      <c r="CA34">
        <v>0</v>
      </c>
      <c r="CB34">
        <v>1.24</v>
      </c>
      <c r="CC34">
        <v>0.57999999999999996</v>
      </c>
      <c r="CD34">
        <v>1.46</v>
      </c>
      <c r="CE34">
        <v>0.79</v>
      </c>
      <c r="CF34">
        <v>0.08</v>
      </c>
      <c r="CG34">
        <v>3.65</v>
      </c>
      <c r="CH34">
        <v>0.3876</v>
      </c>
      <c r="CI34">
        <v>6.99</v>
      </c>
      <c r="CJ34">
        <v>1.86</v>
      </c>
      <c r="CK34">
        <v>1.73</v>
      </c>
      <c r="CL34">
        <v>3.55905</v>
      </c>
      <c r="CM34">
        <v>1.849688</v>
      </c>
      <c r="CN34">
        <v>0</v>
      </c>
      <c r="CO34">
        <v>2.25</v>
      </c>
      <c r="CP34">
        <v>0</v>
      </c>
      <c r="CQ34">
        <v>2.24878</v>
      </c>
      <c r="CR34">
        <v>3.4</v>
      </c>
      <c r="CS34">
        <v>2.4537239999999998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57.934369999999994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123.75069999999999</v>
      </c>
      <c r="Q35">
        <v>0</v>
      </c>
      <c r="R35">
        <v>21.617799999999999</v>
      </c>
      <c r="S35">
        <v>13.582000000000001</v>
      </c>
      <c r="T35">
        <v>0</v>
      </c>
      <c r="U35">
        <v>348.97500000000002</v>
      </c>
      <c r="V35">
        <v>0.80547299999999999</v>
      </c>
      <c r="W35">
        <v>37.239539999999998</v>
      </c>
      <c r="X35">
        <v>76.261875000000003</v>
      </c>
      <c r="Y35">
        <v>0</v>
      </c>
      <c r="Z35">
        <v>0</v>
      </c>
      <c r="AA35">
        <v>0</v>
      </c>
      <c r="AB35">
        <v>13.426</v>
      </c>
      <c r="AC35">
        <v>9.9058399999999995</v>
      </c>
      <c r="AD35">
        <v>27.965699999999998</v>
      </c>
      <c r="AE35">
        <v>31.512</v>
      </c>
      <c r="AF35">
        <v>6.5454999999999997</v>
      </c>
      <c r="AG35">
        <v>42.163200000000003</v>
      </c>
      <c r="AH35">
        <v>38.68</v>
      </c>
      <c r="AI35">
        <v>3.2574999999999998</v>
      </c>
      <c r="AJ35">
        <v>0</v>
      </c>
      <c r="AK35">
        <v>52.609499999999997</v>
      </c>
      <c r="AL35">
        <v>23.24</v>
      </c>
      <c r="AM35">
        <v>5.40144</v>
      </c>
      <c r="AN35">
        <v>0.69947999999999999</v>
      </c>
      <c r="AO35">
        <v>10.878</v>
      </c>
      <c r="AP35">
        <v>11.529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57.765369999999983</v>
      </c>
      <c r="BA35">
        <f t="shared" si="1"/>
        <v>1541.1424789999994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0.672705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2.19</v>
      </c>
      <c r="BQ35">
        <v>0</v>
      </c>
      <c r="BR35">
        <v>0</v>
      </c>
      <c r="BS35">
        <v>1.62</v>
      </c>
      <c r="BT35">
        <v>0.504</v>
      </c>
      <c r="BU35">
        <v>2.62351</v>
      </c>
      <c r="BV35">
        <v>1.3481259999999999</v>
      </c>
      <c r="BW35">
        <v>0</v>
      </c>
      <c r="BX35">
        <v>4.2765000000000004</v>
      </c>
      <c r="BY35">
        <v>0.25</v>
      </c>
      <c r="BZ35">
        <v>0</v>
      </c>
      <c r="CA35">
        <v>0</v>
      </c>
      <c r="CB35">
        <v>1.24</v>
      </c>
      <c r="CC35">
        <v>0.57999999999999996</v>
      </c>
      <c r="CD35">
        <v>1.52</v>
      </c>
      <c r="CE35">
        <v>0.79</v>
      </c>
      <c r="CF35">
        <v>0.08</v>
      </c>
      <c r="CG35">
        <v>3.65</v>
      </c>
      <c r="CH35">
        <v>0.20899999999999999</v>
      </c>
      <c r="CI35">
        <v>6.99</v>
      </c>
      <c r="CJ35">
        <v>1.86</v>
      </c>
      <c r="CK35">
        <v>1.73</v>
      </c>
      <c r="CL35">
        <v>3.55905</v>
      </c>
      <c r="CM35">
        <v>1.849688</v>
      </c>
      <c r="CN35">
        <v>0</v>
      </c>
      <c r="CO35">
        <v>2.25</v>
      </c>
      <c r="CP35">
        <v>0</v>
      </c>
      <c r="CQ35">
        <v>2.24878</v>
      </c>
      <c r="CR35">
        <v>3.4</v>
      </c>
      <c r="CS35">
        <v>2.4537239999999998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57.765369999999983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123.75069999999999</v>
      </c>
      <c r="Q36">
        <v>0</v>
      </c>
      <c r="R36">
        <v>22.980985</v>
      </c>
      <c r="S36">
        <v>13.582000000000001</v>
      </c>
      <c r="T36">
        <v>0</v>
      </c>
      <c r="U36">
        <v>348.97500000000002</v>
      </c>
      <c r="V36">
        <v>0</v>
      </c>
      <c r="W36">
        <v>37.239539999999998</v>
      </c>
      <c r="X36">
        <v>76.261875000000003</v>
      </c>
      <c r="Y36">
        <v>0</v>
      </c>
      <c r="Z36">
        <v>0</v>
      </c>
      <c r="AA36">
        <v>0</v>
      </c>
      <c r="AB36">
        <v>13.426</v>
      </c>
      <c r="AC36">
        <v>9.9058399999999995</v>
      </c>
      <c r="AD36">
        <v>27.965699999999998</v>
      </c>
      <c r="AE36">
        <v>31.512</v>
      </c>
      <c r="AF36">
        <v>6.5454999999999997</v>
      </c>
      <c r="AG36">
        <v>42.163200000000003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23.24</v>
      </c>
      <c r="AM36">
        <v>0</v>
      </c>
      <c r="AN36">
        <v>0.69947999999999999</v>
      </c>
      <c r="AO36">
        <v>10.878</v>
      </c>
      <c r="AP36">
        <v>11.529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57.181569999999986</v>
      </c>
      <c r="BA36">
        <f t="shared" si="1"/>
        <v>1520.9198509999994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0.672705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2.19</v>
      </c>
      <c r="BQ36">
        <v>0</v>
      </c>
      <c r="BR36">
        <v>0</v>
      </c>
      <c r="BS36">
        <v>1.62</v>
      </c>
      <c r="BT36">
        <v>0</v>
      </c>
      <c r="BU36">
        <v>2.62351</v>
      </c>
      <c r="BV36">
        <v>1.3481259999999999</v>
      </c>
      <c r="BW36">
        <v>0</v>
      </c>
      <c r="BX36">
        <v>4.2765000000000004</v>
      </c>
      <c r="BY36">
        <v>0.25</v>
      </c>
      <c r="BZ36">
        <v>0</v>
      </c>
      <c r="CA36">
        <v>0</v>
      </c>
      <c r="CB36">
        <v>1.24</v>
      </c>
      <c r="CC36">
        <v>0.57999999999999996</v>
      </c>
      <c r="CD36">
        <v>1.52</v>
      </c>
      <c r="CE36">
        <v>0.79</v>
      </c>
      <c r="CF36">
        <v>0.08</v>
      </c>
      <c r="CG36">
        <v>3.65</v>
      </c>
      <c r="CH36">
        <v>0.12920000000000001</v>
      </c>
      <c r="CI36">
        <v>6.99</v>
      </c>
      <c r="CJ36">
        <v>1.86</v>
      </c>
      <c r="CK36">
        <v>1.73</v>
      </c>
      <c r="CL36">
        <v>3.55905</v>
      </c>
      <c r="CM36">
        <v>1.849688</v>
      </c>
      <c r="CN36">
        <v>0</v>
      </c>
      <c r="CO36">
        <v>2.25</v>
      </c>
      <c r="CP36">
        <v>0</v>
      </c>
      <c r="CQ36">
        <v>2.24878</v>
      </c>
      <c r="CR36">
        <v>3.4</v>
      </c>
      <c r="CS36">
        <v>2.4537239999999998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57.181569999999986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125.587</v>
      </c>
      <c r="Q37">
        <v>0</v>
      </c>
      <c r="R37">
        <v>3</v>
      </c>
      <c r="S37">
        <v>2</v>
      </c>
      <c r="T37">
        <v>0</v>
      </c>
      <c r="U37">
        <v>348.97500000000002</v>
      </c>
      <c r="V37">
        <v>0</v>
      </c>
      <c r="W37">
        <v>37.239539999999998</v>
      </c>
      <c r="X37">
        <v>76.261875000000003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27.965699999999998</v>
      </c>
      <c r="AE37">
        <v>31.512</v>
      </c>
      <c r="AF37">
        <v>6.5454999999999997</v>
      </c>
      <c r="AG37">
        <v>42.163200000000003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23.24</v>
      </c>
      <c r="AM37">
        <v>0</v>
      </c>
      <c r="AN37">
        <v>0.69947999999999999</v>
      </c>
      <c r="AO37">
        <v>10.878</v>
      </c>
      <c r="AP37">
        <v>11.529</v>
      </c>
      <c r="AQ37">
        <v>0</v>
      </c>
      <c r="AR37">
        <v>3.3119999999999998</v>
      </c>
      <c r="AS37">
        <v>5.3807999999999998</v>
      </c>
      <c r="AT37">
        <v>7.2753040000000002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57.181569999999986</v>
      </c>
      <c r="BA37">
        <f t="shared" si="1"/>
        <v>1473.5658299999996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0.672705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2.19</v>
      </c>
      <c r="BQ37">
        <v>0</v>
      </c>
      <c r="BR37">
        <v>0</v>
      </c>
      <c r="BS37">
        <v>1.62</v>
      </c>
      <c r="BT37">
        <v>0</v>
      </c>
      <c r="BU37">
        <v>2.62351</v>
      </c>
      <c r="BV37">
        <v>1.3481259999999999</v>
      </c>
      <c r="BW37">
        <v>0</v>
      </c>
      <c r="BX37">
        <v>4.2765000000000004</v>
      </c>
      <c r="BY37">
        <v>0.25</v>
      </c>
      <c r="BZ37">
        <v>0</v>
      </c>
      <c r="CA37">
        <v>0</v>
      </c>
      <c r="CB37">
        <v>1.24</v>
      </c>
      <c r="CC37">
        <v>0.57999999999999996</v>
      </c>
      <c r="CD37">
        <v>1.52</v>
      </c>
      <c r="CE37">
        <v>0.79</v>
      </c>
      <c r="CF37">
        <v>0.08</v>
      </c>
      <c r="CG37">
        <v>3.65</v>
      </c>
      <c r="CH37">
        <v>0.12920000000000001</v>
      </c>
      <c r="CI37">
        <v>6.99</v>
      </c>
      <c r="CJ37">
        <v>1.86</v>
      </c>
      <c r="CK37">
        <v>1.73</v>
      </c>
      <c r="CL37">
        <v>3.55905</v>
      </c>
      <c r="CM37">
        <v>1.849688</v>
      </c>
      <c r="CN37">
        <v>0</v>
      </c>
      <c r="CO37">
        <v>2.25</v>
      </c>
      <c r="CP37">
        <v>0</v>
      </c>
      <c r="CQ37">
        <v>2.24878</v>
      </c>
      <c r="CR37">
        <v>3.4</v>
      </c>
      <c r="CS37">
        <v>2.4537239999999998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57.181569999999986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94.39</v>
      </c>
      <c r="N38">
        <v>120.65625</v>
      </c>
      <c r="O38">
        <v>126.47812500000001</v>
      </c>
      <c r="P38">
        <v>125.587</v>
      </c>
      <c r="Q38">
        <v>0</v>
      </c>
      <c r="R38">
        <v>3</v>
      </c>
      <c r="S38">
        <v>2</v>
      </c>
      <c r="T38">
        <v>0</v>
      </c>
      <c r="U38">
        <v>348.97500000000002</v>
      </c>
      <c r="V38">
        <v>0</v>
      </c>
      <c r="W38">
        <v>37.239539999999998</v>
      </c>
      <c r="X38">
        <v>76.261875000000003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25.669</v>
      </c>
      <c r="AE38">
        <v>31.512</v>
      </c>
      <c r="AF38">
        <v>6.5454999999999997</v>
      </c>
      <c r="AG38">
        <v>42.163200000000003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23.24</v>
      </c>
      <c r="AM38">
        <v>0</v>
      </c>
      <c r="AN38">
        <v>0.69947999999999999</v>
      </c>
      <c r="AO38">
        <v>10.878</v>
      </c>
      <c r="AP38">
        <v>11.529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57.181569999999986</v>
      </c>
      <c r="BA38">
        <f t="shared" si="1"/>
        <v>1465.5646259999996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0.672705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2.19</v>
      </c>
      <c r="BQ38">
        <v>0</v>
      </c>
      <c r="BR38">
        <v>0</v>
      </c>
      <c r="BS38">
        <v>1.62</v>
      </c>
      <c r="BT38">
        <v>0</v>
      </c>
      <c r="BU38">
        <v>2.62351</v>
      </c>
      <c r="BV38">
        <v>1.3481259999999999</v>
      </c>
      <c r="BW38">
        <v>0</v>
      </c>
      <c r="BX38">
        <v>4.2765000000000004</v>
      </c>
      <c r="BY38">
        <v>0.25</v>
      </c>
      <c r="BZ38">
        <v>0</v>
      </c>
      <c r="CA38">
        <v>0</v>
      </c>
      <c r="CB38">
        <v>1.24</v>
      </c>
      <c r="CC38">
        <v>0.57999999999999996</v>
      </c>
      <c r="CD38">
        <v>1.52</v>
      </c>
      <c r="CE38">
        <v>0.79</v>
      </c>
      <c r="CF38">
        <v>0.08</v>
      </c>
      <c r="CG38">
        <v>3.65</v>
      </c>
      <c r="CH38">
        <v>0.12920000000000001</v>
      </c>
      <c r="CI38">
        <v>6.99</v>
      </c>
      <c r="CJ38">
        <v>1.86</v>
      </c>
      <c r="CK38">
        <v>1.73</v>
      </c>
      <c r="CL38">
        <v>3.55905</v>
      </c>
      <c r="CM38">
        <v>1.849688</v>
      </c>
      <c r="CN38">
        <v>0</v>
      </c>
      <c r="CO38">
        <v>2.25</v>
      </c>
      <c r="CP38">
        <v>0</v>
      </c>
      <c r="CQ38">
        <v>2.24878</v>
      </c>
      <c r="CR38">
        <v>3.4</v>
      </c>
      <c r="CS38">
        <v>2.4537239999999998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57.181569999999986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94.39</v>
      </c>
      <c r="N39">
        <v>120.65625</v>
      </c>
      <c r="O39">
        <v>126.47812500000001</v>
      </c>
      <c r="P39">
        <v>125.587</v>
      </c>
      <c r="Q39">
        <v>0</v>
      </c>
      <c r="R39">
        <v>3</v>
      </c>
      <c r="S39">
        <v>2</v>
      </c>
      <c r="T39">
        <v>0</v>
      </c>
      <c r="U39">
        <v>348.97500000000002</v>
      </c>
      <c r="V39">
        <v>0</v>
      </c>
      <c r="W39">
        <v>37.239539999999998</v>
      </c>
      <c r="X39">
        <v>58.794736999999998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18.643799999999999</v>
      </c>
      <c r="AE39">
        <v>31.512</v>
      </c>
      <c r="AF39">
        <v>0</v>
      </c>
      <c r="AG39">
        <v>42.163200000000003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23.24</v>
      </c>
      <c r="AM39">
        <v>0</v>
      </c>
      <c r="AN39">
        <v>0.69947999999999999</v>
      </c>
      <c r="AO39">
        <v>10.878</v>
      </c>
      <c r="AP39">
        <v>11.529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57.401569999999985</v>
      </c>
      <c r="BA39">
        <f t="shared" si="1"/>
        <v>1434.7467879999997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0.672705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2.19</v>
      </c>
      <c r="BQ39">
        <v>0</v>
      </c>
      <c r="BR39">
        <v>0</v>
      </c>
      <c r="BS39">
        <v>1.62</v>
      </c>
      <c r="BT39">
        <v>0</v>
      </c>
      <c r="BU39">
        <v>2.62351</v>
      </c>
      <c r="BV39">
        <v>1.3481259999999999</v>
      </c>
      <c r="BW39">
        <v>0</v>
      </c>
      <c r="BX39">
        <v>4.2765000000000004</v>
      </c>
      <c r="BY39">
        <v>0.25</v>
      </c>
      <c r="BZ39">
        <v>0</v>
      </c>
      <c r="CA39">
        <v>0</v>
      </c>
      <c r="CB39">
        <v>1.24</v>
      </c>
      <c r="CC39">
        <v>0.62</v>
      </c>
      <c r="CD39">
        <v>1.7</v>
      </c>
      <c r="CE39">
        <v>0.79</v>
      </c>
      <c r="CF39">
        <v>0.08</v>
      </c>
      <c r="CG39">
        <v>3.65</v>
      </c>
      <c r="CH39">
        <v>0.12920000000000001</v>
      </c>
      <c r="CI39">
        <v>6.99</v>
      </c>
      <c r="CJ39">
        <v>1.86</v>
      </c>
      <c r="CK39">
        <v>1.73</v>
      </c>
      <c r="CL39">
        <v>3.55905</v>
      </c>
      <c r="CM39">
        <v>1.849688</v>
      </c>
      <c r="CN39">
        <v>0</v>
      </c>
      <c r="CO39">
        <v>2.25</v>
      </c>
      <c r="CP39">
        <v>0</v>
      </c>
      <c r="CQ39">
        <v>2.24878</v>
      </c>
      <c r="CR39">
        <v>3.4</v>
      </c>
      <c r="CS39">
        <v>2.4537239999999998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57.401569999999985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94.39</v>
      </c>
      <c r="N40">
        <v>120.65625</v>
      </c>
      <c r="O40">
        <v>126.47812500000001</v>
      </c>
      <c r="P40">
        <v>125.587</v>
      </c>
      <c r="Q40">
        <v>0</v>
      </c>
      <c r="R40">
        <v>16.006799999999998</v>
      </c>
      <c r="S40">
        <v>10.0961</v>
      </c>
      <c r="T40">
        <v>0</v>
      </c>
      <c r="U40">
        <v>348.97500000000002</v>
      </c>
      <c r="V40">
        <v>5.79</v>
      </c>
      <c r="W40">
        <v>37.239539999999998</v>
      </c>
      <c r="X40">
        <v>58.794736999999998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0</v>
      </c>
      <c r="AG40">
        <v>42.163200000000003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23.24</v>
      </c>
      <c r="AM40">
        <v>0</v>
      </c>
      <c r="AN40">
        <v>0.69947999999999999</v>
      </c>
      <c r="AO40">
        <v>10.878</v>
      </c>
      <c r="AP40">
        <v>11.529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57.401569999999985</v>
      </c>
      <c r="BA40">
        <f t="shared" si="1"/>
        <v>1452.3177879999994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0.672705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2.19</v>
      </c>
      <c r="BQ40">
        <v>0</v>
      </c>
      <c r="BR40">
        <v>0</v>
      </c>
      <c r="BS40">
        <v>1.62</v>
      </c>
      <c r="BT40">
        <v>0</v>
      </c>
      <c r="BU40">
        <v>2.62351</v>
      </c>
      <c r="BV40">
        <v>1.3481259999999999</v>
      </c>
      <c r="BW40">
        <v>0</v>
      </c>
      <c r="BX40">
        <v>4.2765000000000004</v>
      </c>
      <c r="BY40">
        <v>0.25</v>
      </c>
      <c r="BZ40">
        <v>0</v>
      </c>
      <c r="CA40">
        <v>0</v>
      </c>
      <c r="CB40">
        <v>1.24</v>
      </c>
      <c r="CC40">
        <v>0.62</v>
      </c>
      <c r="CD40">
        <v>1.7</v>
      </c>
      <c r="CE40">
        <v>0.79</v>
      </c>
      <c r="CF40">
        <v>0.08</v>
      </c>
      <c r="CG40">
        <v>3.65</v>
      </c>
      <c r="CH40">
        <v>0.12920000000000001</v>
      </c>
      <c r="CI40">
        <v>6.99</v>
      </c>
      <c r="CJ40">
        <v>1.86</v>
      </c>
      <c r="CK40">
        <v>1.73</v>
      </c>
      <c r="CL40">
        <v>3.55905</v>
      </c>
      <c r="CM40">
        <v>1.849688</v>
      </c>
      <c r="CN40">
        <v>0</v>
      </c>
      <c r="CO40">
        <v>2.25</v>
      </c>
      <c r="CP40">
        <v>0</v>
      </c>
      <c r="CQ40">
        <v>2.24878</v>
      </c>
      <c r="CR40">
        <v>3.4</v>
      </c>
      <c r="CS40">
        <v>2.4537239999999998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57.401569999999985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94.39</v>
      </c>
      <c r="N41">
        <v>120.65625</v>
      </c>
      <c r="O41">
        <v>126.47812500000001</v>
      </c>
      <c r="P41">
        <v>125.587</v>
      </c>
      <c r="Q41">
        <v>0</v>
      </c>
      <c r="R41">
        <v>16.006799999999998</v>
      </c>
      <c r="S41">
        <v>10.0961</v>
      </c>
      <c r="T41">
        <v>0</v>
      </c>
      <c r="U41">
        <v>348.97500000000002</v>
      </c>
      <c r="V41">
        <v>5.79</v>
      </c>
      <c r="W41">
        <v>37.239539999999998</v>
      </c>
      <c r="X41">
        <v>58.794736999999998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31.512</v>
      </c>
      <c r="AF41">
        <v>0</v>
      </c>
      <c r="AG41">
        <v>42.163200000000003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34.86</v>
      </c>
      <c r="AM41">
        <v>0</v>
      </c>
      <c r="AN41">
        <v>0.69947999999999999</v>
      </c>
      <c r="AO41">
        <v>10.878</v>
      </c>
      <c r="AP41">
        <v>11.529</v>
      </c>
      <c r="AQ41">
        <v>0</v>
      </c>
      <c r="AR41">
        <v>52.991999999999997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57.821569999999987</v>
      </c>
      <c r="BA41">
        <f t="shared" si="1"/>
        <v>1533.2741479999995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0.672705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2.19</v>
      </c>
      <c r="BQ41">
        <v>0</v>
      </c>
      <c r="BR41">
        <v>0</v>
      </c>
      <c r="BS41">
        <v>1.62</v>
      </c>
      <c r="BT41">
        <v>0</v>
      </c>
      <c r="BU41">
        <v>2.62351</v>
      </c>
      <c r="BV41">
        <v>1.3481259999999999</v>
      </c>
      <c r="BW41">
        <v>0</v>
      </c>
      <c r="BX41">
        <v>4.2765000000000004</v>
      </c>
      <c r="BY41">
        <v>0.25</v>
      </c>
      <c r="BZ41">
        <v>0</v>
      </c>
      <c r="CA41">
        <v>0</v>
      </c>
      <c r="CB41">
        <v>1.24</v>
      </c>
      <c r="CC41">
        <v>0.57999999999999996</v>
      </c>
      <c r="CD41">
        <v>1.7</v>
      </c>
      <c r="CE41">
        <v>1.25</v>
      </c>
      <c r="CF41">
        <v>0.08</v>
      </c>
      <c r="CG41">
        <v>3.65</v>
      </c>
      <c r="CH41">
        <v>0.12920000000000001</v>
      </c>
      <c r="CI41">
        <v>6.99</v>
      </c>
      <c r="CJ41">
        <v>1.86</v>
      </c>
      <c r="CK41">
        <v>1.73</v>
      </c>
      <c r="CL41">
        <v>3.55905</v>
      </c>
      <c r="CM41">
        <v>1.849688</v>
      </c>
      <c r="CN41">
        <v>0</v>
      </c>
      <c r="CO41">
        <v>2.25</v>
      </c>
      <c r="CP41">
        <v>0</v>
      </c>
      <c r="CQ41">
        <v>2.24878</v>
      </c>
      <c r="CR41">
        <v>3.4</v>
      </c>
      <c r="CS41">
        <v>2.4537239999999998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57.821569999999987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94.39</v>
      </c>
      <c r="N42">
        <v>120.65625</v>
      </c>
      <c r="O42">
        <v>126.47812500000001</v>
      </c>
      <c r="P42">
        <v>125.587</v>
      </c>
      <c r="Q42">
        <v>0</v>
      </c>
      <c r="R42">
        <v>16.006799999999998</v>
      </c>
      <c r="S42">
        <v>10.0961</v>
      </c>
      <c r="T42">
        <v>0</v>
      </c>
      <c r="U42">
        <v>348.97500000000002</v>
      </c>
      <c r="V42">
        <v>5.79</v>
      </c>
      <c r="W42">
        <v>37.239539999999998</v>
      </c>
      <c r="X42">
        <v>58.794736999999998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31.512</v>
      </c>
      <c r="AF42">
        <v>0</v>
      </c>
      <c r="AG42">
        <v>42.163200000000003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34.86</v>
      </c>
      <c r="AM42">
        <v>0</v>
      </c>
      <c r="AN42">
        <v>0.69947999999999999</v>
      </c>
      <c r="AO42">
        <v>10.878</v>
      </c>
      <c r="AP42">
        <v>11.529</v>
      </c>
      <c r="AQ42">
        <v>0</v>
      </c>
      <c r="AR42">
        <v>52.991999999999997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57.881569999999989</v>
      </c>
      <c r="BA42">
        <f t="shared" si="1"/>
        <v>1533.3341479999995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0.672705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2.19</v>
      </c>
      <c r="BQ42">
        <v>0</v>
      </c>
      <c r="BR42">
        <v>0</v>
      </c>
      <c r="BS42">
        <v>1.62</v>
      </c>
      <c r="BT42">
        <v>0</v>
      </c>
      <c r="BU42">
        <v>2.62351</v>
      </c>
      <c r="BV42">
        <v>1.3481259999999999</v>
      </c>
      <c r="BW42">
        <v>0</v>
      </c>
      <c r="BX42">
        <v>4.2765000000000004</v>
      </c>
      <c r="BY42">
        <v>0.25</v>
      </c>
      <c r="BZ42">
        <v>0</v>
      </c>
      <c r="CA42">
        <v>0</v>
      </c>
      <c r="CB42">
        <v>1.26</v>
      </c>
      <c r="CC42">
        <v>0.6</v>
      </c>
      <c r="CD42">
        <v>1.72</v>
      </c>
      <c r="CE42">
        <v>1.25</v>
      </c>
      <c r="CF42">
        <v>0.08</v>
      </c>
      <c r="CG42">
        <v>3.65</v>
      </c>
      <c r="CH42">
        <v>0.12920000000000001</v>
      </c>
      <c r="CI42">
        <v>6.99</v>
      </c>
      <c r="CJ42">
        <v>1.86</v>
      </c>
      <c r="CK42">
        <v>1.73</v>
      </c>
      <c r="CL42">
        <v>3.55905</v>
      </c>
      <c r="CM42">
        <v>1.849688</v>
      </c>
      <c r="CN42">
        <v>0</v>
      </c>
      <c r="CO42">
        <v>2.25</v>
      </c>
      <c r="CP42">
        <v>0</v>
      </c>
      <c r="CQ42">
        <v>2.24878</v>
      </c>
      <c r="CR42">
        <v>3.4</v>
      </c>
      <c r="CS42">
        <v>2.4537239999999998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57.881569999999989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94.39</v>
      </c>
      <c r="N43">
        <v>120.65625</v>
      </c>
      <c r="O43">
        <v>126.47812500000001</v>
      </c>
      <c r="P43">
        <v>125.587</v>
      </c>
      <c r="Q43">
        <v>0</v>
      </c>
      <c r="R43">
        <v>16.006799999999998</v>
      </c>
      <c r="S43">
        <v>10.0961</v>
      </c>
      <c r="T43">
        <v>0</v>
      </c>
      <c r="U43">
        <v>348.97500000000002</v>
      </c>
      <c r="V43">
        <v>5.79</v>
      </c>
      <c r="W43">
        <v>45.679540000000003</v>
      </c>
      <c r="X43">
        <v>93.636347000000001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27.310400000000001</v>
      </c>
      <c r="AF43">
        <v>0</v>
      </c>
      <c r="AG43">
        <v>42.163200000000003</v>
      </c>
      <c r="AH43">
        <v>23.884899999999998</v>
      </c>
      <c r="AI43">
        <v>2.6059999999999999</v>
      </c>
      <c r="AJ43">
        <v>0</v>
      </c>
      <c r="AK43">
        <v>52.609499999999997</v>
      </c>
      <c r="AL43">
        <v>23.24</v>
      </c>
      <c r="AM43">
        <v>0</v>
      </c>
      <c r="AN43">
        <v>0.69947999999999999</v>
      </c>
      <c r="AO43">
        <v>10.878</v>
      </c>
      <c r="AP43">
        <v>11.529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58.341569999999997</v>
      </c>
      <c r="BA43">
        <f t="shared" si="1"/>
        <v>1510.922658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0.672705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2.19</v>
      </c>
      <c r="BQ43">
        <v>0</v>
      </c>
      <c r="BR43">
        <v>0</v>
      </c>
      <c r="BS43">
        <v>1.62</v>
      </c>
      <c r="BT43">
        <v>0</v>
      </c>
      <c r="BU43">
        <v>2.62351</v>
      </c>
      <c r="BV43">
        <v>1.3481259999999999</v>
      </c>
      <c r="BW43">
        <v>0</v>
      </c>
      <c r="BX43">
        <v>4.2765000000000004</v>
      </c>
      <c r="BY43">
        <v>0.25</v>
      </c>
      <c r="BZ43">
        <v>0</v>
      </c>
      <c r="CA43">
        <v>0</v>
      </c>
      <c r="CB43">
        <v>1.28</v>
      </c>
      <c r="CC43">
        <v>0.84</v>
      </c>
      <c r="CD43">
        <v>1.72</v>
      </c>
      <c r="CE43">
        <v>1.45</v>
      </c>
      <c r="CF43">
        <v>0.08</v>
      </c>
      <c r="CG43">
        <v>3.65</v>
      </c>
      <c r="CH43">
        <v>0.12920000000000001</v>
      </c>
      <c r="CI43">
        <v>6.99</v>
      </c>
      <c r="CJ43">
        <v>1.86</v>
      </c>
      <c r="CK43">
        <v>1.73</v>
      </c>
      <c r="CL43">
        <v>3.55905</v>
      </c>
      <c r="CM43">
        <v>1.849688</v>
      </c>
      <c r="CN43">
        <v>0</v>
      </c>
      <c r="CO43">
        <v>2.25</v>
      </c>
      <c r="CP43">
        <v>0</v>
      </c>
      <c r="CQ43">
        <v>2.24878</v>
      </c>
      <c r="CR43">
        <v>3.4</v>
      </c>
      <c r="CS43">
        <v>2.4537239999999998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58.341569999999997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94.39</v>
      </c>
      <c r="N44">
        <v>120.65625</v>
      </c>
      <c r="O44">
        <v>126.47812500000001</v>
      </c>
      <c r="P44">
        <v>125.587</v>
      </c>
      <c r="Q44">
        <v>0</v>
      </c>
      <c r="R44">
        <v>16.006799999999998</v>
      </c>
      <c r="S44">
        <v>10.0961</v>
      </c>
      <c r="T44">
        <v>0</v>
      </c>
      <c r="U44">
        <v>348.97500000000002</v>
      </c>
      <c r="V44">
        <v>5.79</v>
      </c>
      <c r="W44">
        <v>45.679540000000003</v>
      </c>
      <c r="X44">
        <v>93.636347000000001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15.756</v>
      </c>
      <c r="AF44">
        <v>0</v>
      </c>
      <c r="AG44">
        <v>42.163200000000003</v>
      </c>
      <c r="AH44">
        <v>19.34</v>
      </c>
      <c r="AI44">
        <v>2.6059999999999999</v>
      </c>
      <c r="AJ44">
        <v>0</v>
      </c>
      <c r="AK44">
        <v>52.609499999999997</v>
      </c>
      <c r="AL44">
        <v>0</v>
      </c>
      <c r="AM44">
        <v>0</v>
      </c>
      <c r="AN44">
        <v>0.69947999999999999</v>
      </c>
      <c r="AO44">
        <v>10.878</v>
      </c>
      <c r="AP44">
        <v>11.529</v>
      </c>
      <c r="AQ44">
        <v>0</v>
      </c>
      <c r="AR44">
        <v>3.3119999999999998</v>
      </c>
      <c r="AS44">
        <v>24.617159999999998</v>
      </c>
      <c r="AT44">
        <v>8.0030359999999998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58.346869999999988</v>
      </c>
      <c r="BA44">
        <f t="shared" si="1"/>
        <v>1464.5948940000001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0.672705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2.19</v>
      </c>
      <c r="BQ44">
        <v>0</v>
      </c>
      <c r="BR44">
        <v>0</v>
      </c>
      <c r="BS44">
        <v>1.62</v>
      </c>
      <c r="BT44">
        <v>0</v>
      </c>
      <c r="BU44">
        <v>2.62351</v>
      </c>
      <c r="BV44">
        <v>1.3481259999999999</v>
      </c>
      <c r="BW44">
        <v>0</v>
      </c>
      <c r="BX44">
        <v>4.2765000000000004</v>
      </c>
      <c r="BY44">
        <v>0.25</v>
      </c>
      <c r="BZ44">
        <v>0</v>
      </c>
      <c r="CA44">
        <v>0</v>
      </c>
      <c r="CB44">
        <v>1.28</v>
      </c>
      <c r="CC44">
        <v>0.84</v>
      </c>
      <c r="CD44">
        <v>1.75</v>
      </c>
      <c r="CE44">
        <v>1.45</v>
      </c>
      <c r="CF44">
        <v>0.08</v>
      </c>
      <c r="CG44">
        <v>3.65</v>
      </c>
      <c r="CH44">
        <v>0.1045</v>
      </c>
      <c r="CI44">
        <v>6.99</v>
      </c>
      <c r="CJ44">
        <v>1.86</v>
      </c>
      <c r="CK44">
        <v>1.73</v>
      </c>
      <c r="CL44">
        <v>3.55905</v>
      </c>
      <c r="CM44">
        <v>1.849688</v>
      </c>
      <c r="CN44">
        <v>0</v>
      </c>
      <c r="CO44">
        <v>2.25</v>
      </c>
      <c r="CP44">
        <v>0</v>
      </c>
      <c r="CQ44">
        <v>2.24878</v>
      </c>
      <c r="CR44">
        <v>3.4</v>
      </c>
      <c r="CS44">
        <v>2.4537239999999998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58.346869999999988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94.39</v>
      </c>
      <c r="N45">
        <v>120.65625</v>
      </c>
      <c r="O45">
        <v>126.47812500000001</v>
      </c>
      <c r="P45">
        <v>125.587</v>
      </c>
      <c r="Q45">
        <v>0</v>
      </c>
      <c r="R45">
        <v>16.006799999999998</v>
      </c>
      <c r="S45">
        <v>10.0961</v>
      </c>
      <c r="T45">
        <v>0</v>
      </c>
      <c r="U45">
        <v>348.97500000000002</v>
      </c>
      <c r="V45">
        <v>5.79</v>
      </c>
      <c r="W45">
        <v>44.989359999999998</v>
      </c>
      <c r="X45">
        <v>88.408437000000006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42.163200000000003</v>
      </c>
      <c r="AH45">
        <v>0</v>
      </c>
      <c r="AI45">
        <v>0</v>
      </c>
      <c r="AJ45">
        <v>0</v>
      </c>
      <c r="AK45">
        <v>52.609499999999997</v>
      </c>
      <c r="AL45">
        <v>0</v>
      </c>
      <c r="AM45">
        <v>0</v>
      </c>
      <c r="AN45">
        <v>0.69947999999999999</v>
      </c>
      <c r="AO45">
        <v>10.878</v>
      </c>
      <c r="AP45">
        <v>11.529</v>
      </c>
      <c r="AQ45">
        <v>0</v>
      </c>
      <c r="AR45">
        <v>3.3119999999999998</v>
      </c>
      <c r="AS45">
        <v>24.617159999999998</v>
      </c>
      <c r="AT45">
        <v>14.969939999999999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58.242369999999987</v>
      </c>
      <c r="BA45">
        <f t="shared" si="1"/>
        <v>1427.8372079999997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0.672705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2.19</v>
      </c>
      <c r="BQ45">
        <v>0</v>
      </c>
      <c r="BR45">
        <v>0</v>
      </c>
      <c r="BS45">
        <v>1.62</v>
      </c>
      <c r="BT45">
        <v>0</v>
      </c>
      <c r="BU45">
        <v>2.62351</v>
      </c>
      <c r="BV45">
        <v>1.3481259999999999</v>
      </c>
      <c r="BW45">
        <v>0</v>
      </c>
      <c r="BX45">
        <v>4.2765000000000004</v>
      </c>
      <c r="BY45">
        <v>0.25</v>
      </c>
      <c r="BZ45">
        <v>0</v>
      </c>
      <c r="CA45">
        <v>0</v>
      </c>
      <c r="CB45">
        <v>1.28</v>
      </c>
      <c r="CC45">
        <v>0.84</v>
      </c>
      <c r="CD45">
        <v>1.75</v>
      </c>
      <c r="CE45">
        <v>1.45</v>
      </c>
      <c r="CF45">
        <v>0.08</v>
      </c>
      <c r="CG45">
        <v>3.65</v>
      </c>
      <c r="CH45">
        <v>0</v>
      </c>
      <c r="CI45">
        <v>6.99</v>
      </c>
      <c r="CJ45">
        <v>1.86</v>
      </c>
      <c r="CK45">
        <v>1.73</v>
      </c>
      <c r="CL45">
        <v>3.55905</v>
      </c>
      <c r="CM45">
        <v>1.849688</v>
      </c>
      <c r="CN45">
        <v>0</v>
      </c>
      <c r="CO45">
        <v>2.25</v>
      </c>
      <c r="CP45">
        <v>0</v>
      </c>
      <c r="CQ45">
        <v>2.24878</v>
      </c>
      <c r="CR45">
        <v>3.4</v>
      </c>
      <c r="CS45">
        <v>2.4537239999999998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58.242369999999987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94.39</v>
      </c>
      <c r="N46">
        <v>120.65625</v>
      </c>
      <c r="O46">
        <v>126.47812500000001</v>
      </c>
      <c r="P46">
        <v>125.587</v>
      </c>
      <c r="Q46">
        <v>0</v>
      </c>
      <c r="R46">
        <v>16.006799999999998</v>
      </c>
      <c r="S46">
        <v>10.0961</v>
      </c>
      <c r="T46">
        <v>0</v>
      </c>
      <c r="U46">
        <v>348.97500000000002</v>
      </c>
      <c r="V46">
        <v>5.79</v>
      </c>
      <c r="W46">
        <v>44.989359999999998</v>
      </c>
      <c r="X46">
        <v>95.224706999999995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42.163200000000003</v>
      </c>
      <c r="AH46">
        <v>0</v>
      </c>
      <c r="AI46">
        <v>0</v>
      </c>
      <c r="AJ46">
        <v>0</v>
      </c>
      <c r="AK46">
        <v>52.609499999999997</v>
      </c>
      <c r="AL46">
        <v>0</v>
      </c>
      <c r="AM46">
        <v>0</v>
      </c>
      <c r="AN46">
        <v>0.69947999999999999</v>
      </c>
      <c r="AO46">
        <v>10.878</v>
      </c>
      <c r="AP46">
        <v>11.529</v>
      </c>
      <c r="AQ46">
        <v>0</v>
      </c>
      <c r="AR46">
        <v>3.3119999999999998</v>
      </c>
      <c r="AS46">
        <v>24.617159999999998</v>
      </c>
      <c r="AT46">
        <v>12.940308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58.242369999999987</v>
      </c>
      <c r="BA46">
        <f t="shared" si="1"/>
        <v>1432.6238459999997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0.672705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2.19</v>
      </c>
      <c r="BQ46">
        <v>0</v>
      </c>
      <c r="BR46">
        <v>0</v>
      </c>
      <c r="BS46">
        <v>1.62</v>
      </c>
      <c r="BT46">
        <v>0</v>
      </c>
      <c r="BU46">
        <v>2.62351</v>
      </c>
      <c r="BV46">
        <v>1.3481259999999999</v>
      </c>
      <c r="BW46">
        <v>0</v>
      </c>
      <c r="BX46">
        <v>4.2765000000000004</v>
      </c>
      <c r="BY46">
        <v>0.25</v>
      </c>
      <c r="BZ46">
        <v>0</v>
      </c>
      <c r="CA46">
        <v>0</v>
      </c>
      <c r="CB46">
        <v>1.28</v>
      </c>
      <c r="CC46">
        <v>0.84</v>
      </c>
      <c r="CD46">
        <v>1.75</v>
      </c>
      <c r="CE46">
        <v>1.45</v>
      </c>
      <c r="CF46">
        <v>0.08</v>
      </c>
      <c r="CG46">
        <v>3.65</v>
      </c>
      <c r="CH46">
        <v>0</v>
      </c>
      <c r="CI46">
        <v>6.99</v>
      </c>
      <c r="CJ46">
        <v>1.86</v>
      </c>
      <c r="CK46">
        <v>1.73</v>
      </c>
      <c r="CL46">
        <v>3.55905</v>
      </c>
      <c r="CM46">
        <v>1.849688</v>
      </c>
      <c r="CN46">
        <v>0</v>
      </c>
      <c r="CO46">
        <v>2.25</v>
      </c>
      <c r="CP46">
        <v>0</v>
      </c>
      <c r="CQ46">
        <v>2.24878</v>
      </c>
      <c r="CR46">
        <v>3.4</v>
      </c>
      <c r="CS46">
        <v>2.4537239999999998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58.242369999999987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94.39</v>
      </c>
      <c r="N47">
        <v>120.65625</v>
      </c>
      <c r="O47">
        <v>126.47812500000001</v>
      </c>
      <c r="P47">
        <v>125.587</v>
      </c>
      <c r="Q47">
        <v>0</v>
      </c>
      <c r="R47">
        <v>16.006799999999998</v>
      </c>
      <c r="S47">
        <v>10.0961</v>
      </c>
      <c r="T47">
        <v>0</v>
      </c>
      <c r="U47">
        <v>348.97500000000002</v>
      </c>
      <c r="V47">
        <v>5.79</v>
      </c>
      <c r="W47">
        <v>45.039774999999999</v>
      </c>
      <c r="X47">
        <v>102.061452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42.163200000000003</v>
      </c>
      <c r="AH47">
        <v>0</v>
      </c>
      <c r="AI47">
        <v>0</v>
      </c>
      <c r="AJ47">
        <v>0</v>
      </c>
      <c r="AK47">
        <v>52.609499999999997</v>
      </c>
      <c r="AL47">
        <v>0</v>
      </c>
      <c r="AM47">
        <v>0</v>
      </c>
      <c r="AN47">
        <v>0.68005000000000004</v>
      </c>
      <c r="AO47">
        <v>10.878</v>
      </c>
      <c r="AP47">
        <v>11.529</v>
      </c>
      <c r="AQ47">
        <v>0</v>
      </c>
      <c r="AR47">
        <v>3.3119999999999998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58.012369999999997</v>
      </c>
      <c r="BA47">
        <f t="shared" si="1"/>
        <v>1427.4625079999994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0.672705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2.19</v>
      </c>
      <c r="BQ47">
        <v>0</v>
      </c>
      <c r="BR47">
        <v>0</v>
      </c>
      <c r="BS47">
        <v>1.62</v>
      </c>
      <c r="BT47">
        <v>0</v>
      </c>
      <c r="BU47">
        <v>2.62351</v>
      </c>
      <c r="BV47">
        <v>1.3481259999999999</v>
      </c>
      <c r="BW47">
        <v>0</v>
      </c>
      <c r="BX47">
        <v>4.2765000000000004</v>
      </c>
      <c r="BY47">
        <v>0.25</v>
      </c>
      <c r="BZ47">
        <v>0</v>
      </c>
      <c r="CA47">
        <v>0</v>
      </c>
      <c r="CB47">
        <v>1.28</v>
      </c>
      <c r="CC47">
        <v>0.61</v>
      </c>
      <c r="CD47">
        <v>1.75</v>
      </c>
      <c r="CE47">
        <v>1.45</v>
      </c>
      <c r="CF47">
        <v>0.08</v>
      </c>
      <c r="CG47">
        <v>3.65</v>
      </c>
      <c r="CH47">
        <v>0</v>
      </c>
      <c r="CI47">
        <v>6.99</v>
      </c>
      <c r="CJ47">
        <v>1.86</v>
      </c>
      <c r="CK47">
        <v>1.73</v>
      </c>
      <c r="CL47">
        <v>3.55905</v>
      </c>
      <c r="CM47">
        <v>1.849688</v>
      </c>
      <c r="CN47">
        <v>0</v>
      </c>
      <c r="CO47">
        <v>2.25</v>
      </c>
      <c r="CP47">
        <v>0</v>
      </c>
      <c r="CQ47">
        <v>2.24878</v>
      </c>
      <c r="CR47">
        <v>3.4</v>
      </c>
      <c r="CS47">
        <v>2.4537239999999998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58.012369999999997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94.39</v>
      </c>
      <c r="N48">
        <v>120.65625</v>
      </c>
      <c r="O48">
        <v>126.47812500000001</v>
      </c>
      <c r="P48">
        <v>125.587</v>
      </c>
      <c r="Q48">
        <v>0</v>
      </c>
      <c r="R48">
        <v>19.581356</v>
      </c>
      <c r="S48">
        <v>11.220554999999999</v>
      </c>
      <c r="T48">
        <v>0</v>
      </c>
      <c r="U48">
        <v>348.97500000000002</v>
      </c>
      <c r="V48">
        <v>5.79</v>
      </c>
      <c r="W48">
        <v>45.039774999999999</v>
      </c>
      <c r="X48">
        <v>102.061452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42.163200000000003</v>
      </c>
      <c r="AH48">
        <v>0</v>
      </c>
      <c r="AI48">
        <v>0</v>
      </c>
      <c r="AJ48">
        <v>0</v>
      </c>
      <c r="AK48">
        <v>52.609499999999997</v>
      </c>
      <c r="AL48">
        <v>0</v>
      </c>
      <c r="AM48">
        <v>0</v>
      </c>
      <c r="AN48">
        <v>0.68005000000000004</v>
      </c>
      <c r="AO48">
        <v>10.878</v>
      </c>
      <c r="AP48">
        <v>11.529</v>
      </c>
      <c r="AQ48">
        <v>0</v>
      </c>
      <c r="AR48">
        <v>3.3119999999999998</v>
      </c>
      <c r="AS48">
        <v>10.7616</v>
      </c>
      <c r="AT48">
        <v>13.035543000000001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58.012369999999997</v>
      </c>
      <c r="BA48">
        <f t="shared" si="1"/>
        <v>1430.2002619999996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0.672705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2.19</v>
      </c>
      <c r="BQ48">
        <v>0</v>
      </c>
      <c r="BR48">
        <v>0</v>
      </c>
      <c r="BS48">
        <v>1.62</v>
      </c>
      <c r="BT48">
        <v>0</v>
      </c>
      <c r="BU48">
        <v>2.62351</v>
      </c>
      <c r="BV48">
        <v>1.3481259999999999</v>
      </c>
      <c r="BW48">
        <v>0</v>
      </c>
      <c r="BX48">
        <v>4.2765000000000004</v>
      </c>
      <c r="BY48">
        <v>0.25</v>
      </c>
      <c r="BZ48">
        <v>0</v>
      </c>
      <c r="CA48">
        <v>0</v>
      </c>
      <c r="CB48">
        <v>1.28</v>
      </c>
      <c r="CC48">
        <v>0.61</v>
      </c>
      <c r="CD48">
        <v>1.75</v>
      </c>
      <c r="CE48">
        <v>1.45</v>
      </c>
      <c r="CF48">
        <v>0.08</v>
      </c>
      <c r="CG48">
        <v>3.65</v>
      </c>
      <c r="CH48">
        <v>0</v>
      </c>
      <c r="CI48">
        <v>6.99</v>
      </c>
      <c r="CJ48">
        <v>1.86</v>
      </c>
      <c r="CK48">
        <v>1.73</v>
      </c>
      <c r="CL48">
        <v>3.55905</v>
      </c>
      <c r="CM48">
        <v>1.849688</v>
      </c>
      <c r="CN48">
        <v>0</v>
      </c>
      <c r="CO48">
        <v>2.25</v>
      </c>
      <c r="CP48">
        <v>0</v>
      </c>
      <c r="CQ48">
        <v>2.24878</v>
      </c>
      <c r="CR48">
        <v>3.4</v>
      </c>
      <c r="CS48">
        <v>2.4537239999999998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58.012369999999997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94.39</v>
      </c>
      <c r="N49">
        <v>120.65625</v>
      </c>
      <c r="O49">
        <v>126.47812500000001</v>
      </c>
      <c r="P49">
        <v>125.587</v>
      </c>
      <c r="Q49">
        <v>0</v>
      </c>
      <c r="R49">
        <v>21.573657999999998</v>
      </c>
      <c r="S49">
        <v>12.590468</v>
      </c>
      <c r="T49">
        <v>0</v>
      </c>
      <c r="U49">
        <v>348.97500000000002</v>
      </c>
      <c r="V49">
        <v>5.79</v>
      </c>
      <c r="W49">
        <v>38.810447000000003</v>
      </c>
      <c r="X49">
        <v>105.701875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42.163200000000003</v>
      </c>
      <c r="AH49">
        <v>0</v>
      </c>
      <c r="AI49">
        <v>0</v>
      </c>
      <c r="AJ49">
        <v>0</v>
      </c>
      <c r="AK49">
        <v>52.609499999999997</v>
      </c>
      <c r="AL49">
        <v>0</v>
      </c>
      <c r="AM49">
        <v>0</v>
      </c>
      <c r="AN49">
        <v>0.68005000000000004</v>
      </c>
      <c r="AO49">
        <v>10.878</v>
      </c>
      <c r="AP49">
        <v>11.529</v>
      </c>
      <c r="AQ49">
        <v>0</v>
      </c>
      <c r="AR49">
        <v>3.3119999999999998</v>
      </c>
      <c r="AS49">
        <v>10.7616</v>
      </c>
      <c r="AT49">
        <v>10.084315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58.047545999999983</v>
      </c>
      <c r="BA49">
        <f t="shared" si="1"/>
        <v>1428.0575199999998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0.672705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2.19</v>
      </c>
      <c r="BQ49">
        <v>0</v>
      </c>
      <c r="BR49">
        <v>0</v>
      </c>
      <c r="BS49">
        <v>1.62</v>
      </c>
      <c r="BT49">
        <v>0</v>
      </c>
      <c r="BU49">
        <v>2.62351</v>
      </c>
      <c r="BV49">
        <v>1.3481259999999999</v>
      </c>
      <c r="BW49">
        <v>0</v>
      </c>
      <c r="BX49">
        <v>4.2765000000000004</v>
      </c>
      <c r="BY49">
        <v>0.25</v>
      </c>
      <c r="BZ49">
        <v>0</v>
      </c>
      <c r="CA49">
        <v>0</v>
      </c>
      <c r="CB49">
        <v>1.27</v>
      </c>
      <c r="CC49">
        <v>0.84</v>
      </c>
      <c r="CD49">
        <v>1.75</v>
      </c>
      <c r="CE49">
        <v>1.29</v>
      </c>
      <c r="CF49">
        <v>0.08</v>
      </c>
      <c r="CG49">
        <v>3.65</v>
      </c>
      <c r="CH49">
        <v>0</v>
      </c>
      <c r="CI49">
        <v>6.99</v>
      </c>
      <c r="CJ49">
        <v>1.86</v>
      </c>
      <c r="CK49">
        <v>1.73</v>
      </c>
      <c r="CL49">
        <v>3.55905</v>
      </c>
      <c r="CM49">
        <v>1.849688</v>
      </c>
      <c r="CN49">
        <v>0</v>
      </c>
      <c r="CO49">
        <v>2.25</v>
      </c>
      <c r="CP49">
        <v>0</v>
      </c>
      <c r="CQ49">
        <v>2.24878</v>
      </c>
      <c r="CR49">
        <v>3.4</v>
      </c>
      <c r="CS49">
        <v>2.4289000000000001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58.047545999999983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94.39</v>
      </c>
      <c r="N50">
        <v>120.65625</v>
      </c>
      <c r="O50">
        <v>126.47812500000001</v>
      </c>
      <c r="P50">
        <v>125.587</v>
      </c>
      <c r="Q50">
        <v>0</v>
      </c>
      <c r="R50">
        <v>21.573657999999998</v>
      </c>
      <c r="S50">
        <v>12.590468</v>
      </c>
      <c r="T50">
        <v>0</v>
      </c>
      <c r="U50">
        <v>348.97500000000002</v>
      </c>
      <c r="V50">
        <v>5.79</v>
      </c>
      <c r="W50">
        <v>38.810447000000003</v>
      </c>
      <c r="X50">
        <v>105.701875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42.163200000000003</v>
      </c>
      <c r="AH50">
        <v>0</v>
      </c>
      <c r="AI50">
        <v>0</v>
      </c>
      <c r="AJ50">
        <v>0</v>
      </c>
      <c r="AK50">
        <v>52.609499999999997</v>
      </c>
      <c r="AL50">
        <v>0</v>
      </c>
      <c r="AM50">
        <v>0</v>
      </c>
      <c r="AN50">
        <v>0.68005000000000004</v>
      </c>
      <c r="AO50">
        <v>10.878</v>
      </c>
      <c r="AP50">
        <v>11.529</v>
      </c>
      <c r="AQ50">
        <v>0</v>
      </c>
      <c r="AR50">
        <v>3.3119999999999998</v>
      </c>
      <c r="AS50">
        <v>10.7616</v>
      </c>
      <c r="AT50">
        <v>14.094158999999999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58.047545999999983</v>
      </c>
      <c r="BA50">
        <f t="shared" si="1"/>
        <v>1432.0673639999998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0.672705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2.19</v>
      </c>
      <c r="BQ50">
        <v>0</v>
      </c>
      <c r="BR50">
        <v>0</v>
      </c>
      <c r="BS50">
        <v>1.62</v>
      </c>
      <c r="BT50">
        <v>0</v>
      </c>
      <c r="BU50">
        <v>2.62351</v>
      </c>
      <c r="BV50">
        <v>1.3481259999999999</v>
      </c>
      <c r="BW50">
        <v>0</v>
      </c>
      <c r="BX50">
        <v>4.2765000000000004</v>
      </c>
      <c r="BY50">
        <v>0.25</v>
      </c>
      <c r="BZ50">
        <v>0</v>
      </c>
      <c r="CA50">
        <v>0</v>
      </c>
      <c r="CB50">
        <v>1.27</v>
      </c>
      <c r="CC50">
        <v>0.84</v>
      </c>
      <c r="CD50">
        <v>1.75</v>
      </c>
      <c r="CE50">
        <v>1.29</v>
      </c>
      <c r="CF50">
        <v>0.08</v>
      </c>
      <c r="CG50">
        <v>3.65</v>
      </c>
      <c r="CH50">
        <v>0</v>
      </c>
      <c r="CI50">
        <v>6.99</v>
      </c>
      <c r="CJ50">
        <v>1.86</v>
      </c>
      <c r="CK50">
        <v>1.73</v>
      </c>
      <c r="CL50">
        <v>3.55905</v>
      </c>
      <c r="CM50">
        <v>1.849688</v>
      </c>
      <c r="CN50">
        <v>0</v>
      </c>
      <c r="CO50">
        <v>2.25</v>
      </c>
      <c r="CP50">
        <v>0</v>
      </c>
      <c r="CQ50">
        <v>2.24878</v>
      </c>
      <c r="CR50">
        <v>3.4</v>
      </c>
      <c r="CS50">
        <v>2.4289000000000001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58.047545999999983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94.39</v>
      </c>
      <c r="N51">
        <v>120.65625</v>
      </c>
      <c r="O51">
        <v>126.47812500000001</v>
      </c>
      <c r="P51">
        <v>125.587</v>
      </c>
      <c r="Q51">
        <v>0</v>
      </c>
      <c r="R51">
        <v>22.572434000000001</v>
      </c>
      <c r="S51">
        <v>12.590468</v>
      </c>
      <c r="T51">
        <v>0</v>
      </c>
      <c r="U51">
        <v>348.97500000000002</v>
      </c>
      <c r="V51">
        <v>5.79</v>
      </c>
      <c r="W51">
        <v>37.259540000000001</v>
      </c>
      <c r="X51">
        <v>76.291875000000005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9.0630000000000006</v>
      </c>
      <c r="AG51">
        <v>42.163200000000003</v>
      </c>
      <c r="AH51">
        <v>0</v>
      </c>
      <c r="AI51">
        <v>0</v>
      </c>
      <c r="AJ51">
        <v>0</v>
      </c>
      <c r="AK51">
        <v>52.609499999999997</v>
      </c>
      <c r="AL51">
        <v>0</v>
      </c>
      <c r="AM51">
        <v>0</v>
      </c>
      <c r="AN51">
        <v>0.68005000000000004</v>
      </c>
      <c r="AO51">
        <v>10.878</v>
      </c>
      <c r="AP51">
        <v>11.529</v>
      </c>
      <c r="AQ51">
        <v>0</v>
      </c>
      <c r="AR51">
        <v>3.3119999999999998</v>
      </c>
      <c r="AS51">
        <v>10.7616</v>
      </c>
      <c r="AT51">
        <v>8.7209050000000001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58.217545999999984</v>
      </c>
      <c r="BA51">
        <f t="shared" si="1"/>
        <v>1405.9649789999999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0.672705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2.19</v>
      </c>
      <c r="BQ51">
        <v>0</v>
      </c>
      <c r="BR51">
        <v>0</v>
      </c>
      <c r="BS51">
        <v>1.62</v>
      </c>
      <c r="BT51">
        <v>0</v>
      </c>
      <c r="BU51">
        <v>2.62351</v>
      </c>
      <c r="BV51">
        <v>1.3481259999999999</v>
      </c>
      <c r="BW51">
        <v>0</v>
      </c>
      <c r="BX51">
        <v>4.2765000000000004</v>
      </c>
      <c r="BY51">
        <v>0.25</v>
      </c>
      <c r="BZ51">
        <v>0</v>
      </c>
      <c r="CA51">
        <v>0</v>
      </c>
      <c r="CB51">
        <v>1.28</v>
      </c>
      <c r="CC51">
        <v>0.84</v>
      </c>
      <c r="CD51">
        <v>1.75</v>
      </c>
      <c r="CE51">
        <v>1.45</v>
      </c>
      <c r="CF51">
        <v>0.08</v>
      </c>
      <c r="CG51">
        <v>3.65</v>
      </c>
      <c r="CH51">
        <v>0</v>
      </c>
      <c r="CI51">
        <v>6.99</v>
      </c>
      <c r="CJ51">
        <v>1.86</v>
      </c>
      <c r="CK51">
        <v>1.73</v>
      </c>
      <c r="CL51">
        <v>3.55905</v>
      </c>
      <c r="CM51">
        <v>1.849688</v>
      </c>
      <c r="CN51">
        <v>0</v>
      </c>
      <c r="CO51">
        <v>2.25</v>
      </c>
      <c r="CP51">
        <v>0</v>
      </c>
      <c r="CQ51">
        <v>2.24878</v>
      </c>
      <c r="CR51">
        <v>3.4</v>
      </c>
      <c r="CS51">
        <v>2.4289000000000001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58.217545999999984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94.39</v>
      </c>
      <c r="N52">
        <v>120.65625</v>
      </c>
      <c r="O52">
        <v>126.47812500000001</v>
      </c>
      <c r="P52">
        <v>125.587</v>
      </c>
      <c r="Q52">
        <v>0</v>
      </c>
      <c r="R52">
        <v>22.572434000000001</v>
      </c>
      <c r="S52">
        <v>12.590468</v>
      </c>
      <c r="T52">
        <v>0</v>
      </c>
      <c r="U52">
        <v>348.97500000000002</v>
      </c>
      <c r="V52">
        <v>5.79</v>
      </c>
      <c r="W52">
        <v>37.259540000000001</v>
      </c>
      <c r="X52">
        <v>76.291875000000005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9.0630000000000006</v>
      </c>
      <c r="AG52">
        <v>42.163200000000003</v>
      </c>
      <c r="AH52">
        <v>0</v>
      </c>
      <c r="AI52">
        <v>0</v>
      </c>
      <c r="AJ52">
        <v>0</v>
      </c>
      <c r="AK52">
        <v>52.609499999999997</v>
      </c>
      <c r="AL52">
        <v>0</v>
      </c>
      <c r="AM52">
        <v>0</v>
      </c>
      <c r="AN52">
        <v>0.68005000000000004</v>
      </c>
      <c r="AO52">
        <v>10.878</v>
      </c>
      <c r="AP52">
        <v>11.529</v>
      </c>
      <c r="AQ52">
        <v>0</v>
      </c>
      <c r="AR52">
        <v>3.3119999999999998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58.217545999999984</v>
      </c>
      <c r="BA52">
        <f t="shared" si="1"/>
        <v>1412.2408739999998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0.672705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2.19</v>
      </c>
      <c r="BQ52">
        <v>0</v>
      </c>
      <c r="BR52">
        <v>0</v>
      </c>
      <c r="BS52">
        <v>1.62</v>
      </c>
      <c r="BT52">
        <v>0</v>
      </c>
      <c r="BU52">
        <v>2.62351</v>
      </c>
      <c r="BV52">
        <v>1.3481259999999999</v>
      </c>
      <c r="BW52">
        <v>0</v>
      </c>
      <c r="BX52">
        <v>4.2765000000000004</v>
      </c>
      <c r="BY52">
        <v>0.25</v>
      </c>
      <c r="BZ52">
        <v>0</v>
      </c>
      <c r="CA52">
        <v>0</v>
      </c>
      <c r="CB52">
        <v>1.28</v>
      </c>
      <c r="CC52">
        <v>0.84</v>
      </c>
      <c r="CD52">
        <v>1.75</v>
      </c>
      <c r="CE52">
        <v>1.45</v>
      </c>
      <c r="CF52">
        <v>0.08</v>
      </c>
      <c r="CG52">
        <v>3.65</v>
      </c>
      <c r="CH52">
        <v>0</v>
      </c>
      <c r="CI52">
        <v>6.99</v>
      </c>
      <c r="CJ52">
        <v>1.86</v>
      </c>
      <c r="CK52">
        <v>1.73</v>
      </c>
      <c r="CL52">
        <v>3.55905</v>
      </c>
      <c r="CM52">
        <v>1.849688</v>
      </c>
      <c r="CN52">
        <v>0</v>
      </c>
      <c r="CO52">
        <v>2.25</v>
      </c>
      <c r="CP52">
        <v>0</v>
      </c>
      <c r="CQ52">
        <v>2.24878</v>
      </c>
      <c r="CR52">
        <v>3.4</v>
      </c>
      <c r="CS52">
        <v>2.4289000000000001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58.217545999999984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94.39</v>
      </c>
      <c r="N53">
        <v>120.65625</v>
      </c>
      <c r="O53">
        <v>126.47812500000001</v>
      </c>
      <c r="P53">
        <v>125.587</v>
      </c>
      <c r="Q53">
        <v>0</v>
      </c>
      <c r="R53">
        <v>22.926787000000001</v>
      </c>
      <c r="S53">
        <v>13.074474</v>
      </c>
      <c r="T53">
        <v>0</v>
      </c>
      <c r="U53">
        <v>348.97500000000002</v>
      </c>
      <c r="V53">
        <v>5.79</v>
      </c>
      <c r="W53">
        <v>37.259540000000001</v>
      </c>
      <c r="X53">
        <v>76.291875000000005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9.0630000000000006</v>
      </c>
      <c r="AG53">
        <v>42.163200000000003</v>
      </c>
      <c r="AH53">
        <v>0</v>
      </c>
      <c r="AI53">
        <v>0</v>
      </c>
      <c r="AJ53">
        <v>0</v>
      </c>
      <c r="AK53">
        <v>52.609499999999997</v>
      </c>
      <c r="AL53">
        <v>0</v>
      </c>
      <c r="AM53">
        <v>0</v>
      </c>
      <c r="AN53">
        <v>0.68005000000000004</v>
      </c>
      <c r="AO53">
        <v>10.878</v>
      </c>
      <c r="AP53">
        <v>11.529</v>
      </c>
      <c r="AQ53">
        <v>0</v>
      </c>
      <c r="AR53">
        <v>3.3119999999999998</v>
      </c>
      <c r="AS53">
        <v>10.7616</v>
      </c>
      <c r="AT53">
        <v>13.819589000000001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58.047545999999983</v>
      </c>
      <c r="BA53">
        <f t="shared" si="1"/>
        <v>1411.7320219999997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0.672705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2.19</v>
      </c>
      <c r="BQ53">
        <v>0</v>
      </c>
      <c r="BR53">
        <v>0</v>
      </c>
      <c r="BS53">
        <v>1.62</v>
      </c>
      <c r="BT53">
        <v>0</v>
      </c>
      <c r="BU53">
        <v>2.62351</v>
      </c>
      <c r="BV53">
        <v>1.3481259999999999</v>
      </c>
      <c r="BW53">
        <v>0</v>
      </c>
      <c r="BX53">
        <v>4.2765000000000004</v>
      </c>
      <c r="BY53">
        <v>0.25</v>
      </c>
      <c r="BZ53">
        <v>0</v>
      </c>
      <c r="CA53">
        <v>0</v>
      </c>
      <c r="CB53">
        <v>1.27</v>
      </c>
      <c r="CC53">
        <v>0.84</v>
      </c>
      <c r="CD53">
        <v>1.75</v>
      </c>
      <c r="CE53">
        <v>1.29</v>
      </c>
      <c r="CF53">
        <v>0.08</v>
      </c>
      <c r="CG53">
        <v>3.65</v>
      </c>
      <c r="CH53">
        <v>0</v>
      </c>
      <c r="CI53">
        <v>6.99</v>
      </c>
      <c r="CJ53">
        <v>1.86</v>
      </c>
      <c r="CK53">
        <v>1.73</v>
      </c>
      <c r="CL53">
        <v>3.55905</v>
      </c>
      <c r="CM53">
        <v>1.849688</v>
      </c>
      <c r="CN53">
        <v>0</v>
      </c>
      <c r="CO53">
        <v>2.25</v>
      </c>
      <c r="CP53">
        <v>0</v>
      </c>
      <c r="CQ53">
        <v>2.24878</v>
      </c>
      <c r="CR53">
        <v>3.4</v>
      </c>
      <c r="CS53">
        <v>2.4289000000000001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58.047545999999983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94.39</v>
      </c>
      <c r="N54">
        <v>120.65625</v>
      </c>
      <c r="O54">
        <v>126.47812500000001</v>
      </c>
      <c r="P54">
        <v>125.587</v>
      </c>
      <c r="Q54">
        <v>0</v>
      </c>
      <c r="R54">
        <v>22.926787000000001</v>
      </c>
      <c r="S54">
        <v>13.074474</v>
      </c>
      <c r="T54">
        <v>0</v>
      </c>
      <c r="U54">
        <v>348.97500000000002</v>
      </c>
      <c r="V54">
        <v>5.79</v>
      </c>
      <c r="W54">
        <v>37.259540000000001</v>
      </c>
      <c r="X54">
        <v>76.291875000000005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9.0630000000000006</v>
      </c>
      <c r="AG54">
        <v>42.163200000000003</v>
      </c>
      <c r="AH54">
        <v>0</v>
      </c>
      <c r="AI54">
        <v>0</v>
      </c>
      <c r="AJ54">
        <v>0</v>
      </c>
      <c r="AK54">
        <v>52.609499999999997</v>
      </c>
      <c r="AL54">
        <v>0</v>
      </c>
      <c r="AM54">
        <v>0</v>
      </c>
      <c r="AN54">
        <v>0.68005000000000004</v>
      </c>
      <c r="AO54">
        <v>10.878</v>
      </c>
      <c r="AP54">
        <v>11.529</v>
      </c>
      <c r="AQ54">
        <v>0</v>
      </c>
      <c r="AR54">
        <v>3.3119999999999998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58.007545999999991</v>
      </c>
      <c r="BA54">
        <f t="shared" si="1"/>
        <v>1412.8692329999997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0.672705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2.19</v>
      </c>
      <c r="BQ54">
        <v>0</v>
      </c>
      <c r="BR54">
        <v>0</v>
      </c>
      <c r="BS54">
        <v>1.62</v>
      </c>
      <c r="BT54">
        <v>0</v>
      </c>
      <c r="BU54">
        <v>2.62351</v>
      </c>
      <c r="BV54">
        <v>1.3481259999999999</v>
      </c>
      <c r="BW54">
        <v>0</v>
      </c>
      <c r="BX54">
        <v>4.2765000000000004</v>
      </c>
      <c r="BY54">
        <v>0.25</v>
      </c>
      <c r="BZ54">
        <v>0</v>
      </c>
      <c r="CA54">
        <v>0</v>
      </c>
      <c r="CB54">
        <v>1.27</v>
      </c>
      <c r="CC54">
        <v>0.84</v>
      </c>
      <c r="CD54">
        <v>1.71</v>
      </c>
      <c r="CE54">
        <v>1.29</v>
      </c>
      <c r="CF54">
        <v>0.08</v>
      </c>
      <c r="CG54">
        <v>3.65</v>
      </c>
      <c r="CH54">
        <v>0</v>
      </c>
      <c r="CI54">
        <v>6.99</v>
      </c>
      <c r="CJ54">
        <v>1.86</v>
      </c>
      <c r="CK54">
        <v>1.73</v>
      </c>
      <c r="CL54">
        <v>3.55905</v>
      </c>
      <c r="CM54">
        <v>1.849688</v>
      </c>
      <c r="CN54">
        <v>0</v>
      </c>
      <c r="CO54">
        <v>2.25</v>
      </c>
      <c r="CP54">
        <v>0</v>
      </c>
      <c r="CQ54">
        <v>2.24878</v>
      </c>
      <c r="CR54">
        <v>3.4</v>
      </c>
      <c r="CS54">
        <v>2.4289000000000001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58.007545999999991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94.39</v>
      </c>
      <c r="N55">
        <v>120.65625</v>
      </c>
      <c r="O55">
        <v>126.47812500000001</v>
      </c>
      <c r="P55">
        <v>125.587</v>
      </c>
      <c r="Q55">
        <v>0</v>
      </c>
      <c r="R55">
        <v>22.926787000000001</v>
      </c>
      <c r="S55">
        <v>13.074474</v>
      </c>
      <c r="T55">
        <v>0</v>
      </c>
      <c r="U55">
        <v>348.97500000000002</v>
      </c>
      <c r="V55">
        <v>5.79</v>
      </c>
      <c r="W55">
        <v>37.259540000000001</v>
      </c>
      <c r="X55">
        <v>76.291875000000005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9.0630000000000006</v>
      </c>
      <c r="AG55">
        <v>42.163200000000003</v>
      </c>
      <c r="AH55">
        <v>0</v>
      </c>
      <c r="AI55">
        <v>0</v>
      </c>
      <c r="AJ55">
        <v>0</v>
      </c>
      <c r="AK55">
        <v>52.609499999999997</v>
      </c>
      <c r="AL55">
        <v>0</v>
      </c>
      <c r="AM55">
        <v>0</v>
      </c>
      <c r="AN55">
        <v>0.68005000000000004</v>
      </c>
      <c r="AO55">
        <v>10.878</v>
      </c>
      <c r="AP55">
        <v>11.529</v>
      </c>
      <c r="AQ55">
        <v>0</v>
      </c>
      <c r="AR55">
        <v>3.3119999999999998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58.187545999999998</v>
      </c>
      <c r="BA55">
        <f t="shared" si="1"/>
        <v>1413.0492329999997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0.672705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2.19</v>
      </c>
      <c r="BQ55">
        <v>0</v>
      </c>
      <c r="BR55">
        <v>0</v>
      </c>
      <c r="BS55">
        <v>1.62</v>
      </c>
      <c r="BT55">
        <v>0</v>
      </c>
      <c r="BU55">
        <v>2.62351</v>
      </c>
      <c r="BV55">
        <v>1.3481259999999999</v>
      </c>
      <c r="BW55">
        <v>0</v>
      </c>
      <c r="BX55">
        <v>4.2765000000000004</v>
      </c>
      <c r="BY55">
        <v>0.25</v>
      </c>
      <c r="BZ55">
        <v>0</v>
      </c>
      <c r="CA55">
        <v>0</v>
      </c>
      <c r="CB55">
        <v>1.28</v>
      </c>
      <c r="CC55">
        <v>0.85</v>
      </c>
      <c r="CD55">
        <v>1.71</v>
      </c>
      <c r="CE55">
        <v>1.45</v>
      </c>
      <c r="CF55">
        <v>0.08</v>
      </c>
      <c r="CG55">
        <v>3.65</v>
      </c>
      <c r="CH55">
        <v>0</v>
      </c>
      <c r="CI55">
        <v>6.99</v>
      </c>
      <c r="CJ55">
        <v>1.86</v>
      </c>
      <c r="CK55">
        <v>1.73</v>
      </c>
      <c r="CL55">
        <v>3.55905</v>
      </c>
      <c r="CM55">
        <v>1.849688</v>
      </c>
      <c r="CN55">
        <v>0</v>
      </c>
      <c r="CO55">
        <v>2.25</v>
      </c>
      <c r="CP55">
        <v>0</v>
      </c>
      <c r="CQ55">
        <v>2.24878</v>
      </c>
      <c r="CR55">
        <v>3.4</v>
      </c>
      <c r="CS55">
        <v>2.4289000000000001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58.187545999999998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94.39</v>
      </c>
      <c r="N56">
        <v>120.65625</v>
      </c>
      <c r="O56">
        <v>126.47812500000001</v>
      </c>
      <c r="P56">
        <v>125.587</v>
      </c>
      <c r="Q56">
        <v>0</v>
      </c>
      <c r="R56">
        <v>22.926787000000001</v>
      </c>
      <c r="S56">
        <v>13.074474</v>
      </c>
      <c r="T56">
        <v>0</v>
      </c>
      <c r="U56">
        <v>348.97500000000002</v>
      </c>
      <c r="V56">
        <v>5.79</v>
      </c>
      <c r="W56">
        <v>37.259540000000001</v>
      </c>
      <c r="X56">
        <v>76.291875000000005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9.0630000000000006</v>
      </c>
      <c r="AG56">
        <v>42.163200000000003</v>
      </c>
      <c r="AH56">
        <v>0</v>
      </c>
      <c r="AI56">
        <v>0</v>
      </c>
      <c r="AJ56">
        <v>0</v>
      </c>
      <c r="AK56">
        <v>52.609499999999997</v>
      </c>
      <c r="AL56">
        <v>0</v>
      </c>
      <c r="AM56">
        <v>0</v>
      </c>
      <c r="AN56">
        <v>0.68005000000000004</v>
      </c>
      <c r="AO56">
        <v>10.878</v>
      </c>
      <c r="AP56">
        <v>11.529</v>
      </c>
      <c r="AQ56">
        <v>0</v>
      </c>
      <c r="AR56">
        <v>3.3119999999999998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58.187545999999998</v>
      </c>
      <c r="BA56">
        <f t="shared" si="1"/>
        <v>1413.0492329999997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0.672705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2.19</v>
      </c>
      <c r="BQ56">
        <v>0</v>
      </c>
      <c r="BR56">
        <v>0</v>
      </c>
      <c r="BS56">
        <v>1.62</v>
      </c>
      <c r="BT56">
        <v>0</v>
      </c>
      <c r="BU56">
        <v>2.62351</v>
      </c>
      <c r="BV56">
        <v>1.3481259999999999</v>
      </c>
      <c r="BW56">
        <v>0</v>
      </c>
      <c r="BX56">
        <v>4.2765000000000004</v>
      </c>
      <c r="BY56">
        <v>0.25</v>
      </c>
      <c r="BZ56">
        <v>0</v>
      </c>
      <c r="CA56">
        <v>0</v>
      </c>
      <c r="CB56">
        <v>1.28</v>
      </c>
      <c r="CC56">
        <v>0.85</v>
      </c>
      <c r="CD56">
        <v>1.71</v>
      </c>
      <c r="CE56">
        <v>1.45</v>
      </c>
      <c r="CF56">
        <v>0.08</v>
      </c>
      <c r="CG56">
        <v>3.65</v>
      </c>
      <c r="CH56">
        <v>0</v>
      </c>
      <c r="CI56">
        <v>6.99</v>
      </c>
      <c r="CJ56">
        <v>1.86</v>
      </c>
      <c r="CK56">
        <v>1.73</v>
      </c>
      <c r="CL56">
        <v>3.55905</v>
      </c>
      <c r="CM56">
        <v>1.849688</v>
      </c>
      <c r="CN56">
        <v>0</v>
      </c>
      <c r="CO56">
        <v>2.25</v>
      </c>
      <c r="CP56">
        <v>0</v>
      </c>
      <c r="CQ56">
        <v>2.24878</v>
      </c>
      <c r="CR56">
        <v>3.4</v>
      </c>
      <c r="CS56">
        <v>2.4289000000000001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58.187545999999998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94.39</v>
      </c>
      <c r="N57">
        <v>120.65625</v>
      </c>
      <c r="O57">
        <v>126.47812500000001</v>
      </c>
      <c r="P57">
        <v>125.587</v>
      </c>
      <c r="Q57">
        <v>0</v>
      </c>
      <c r="R57">
        <v>22.926787000000001</v>
      </c>
      <c r="S57">
        <v>13.074474</v>
      </c>
      <c r="T57">
        <v>0</v>
      </c>
      <c r="U57">
        <v>348.97500000000002</v>
      </c>
      <c r="V57">
        <v>5.79</v>
      </c>
      <c r="W57">
        <v>37.259540000000001</v>
      </c>
      <c r="X57">
        <v>76.291875000000005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15.756</v>
      </c>
      <c r="AF57">
        <v>9.0630000000000006</v>
      </c>
      <c r="AG57">
        <v>42.163200000000003</v>
      </c>
      <c r="AH57">
        <v>0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0.68005000000000004</v>
      </c>
      <c r="AO57">
        <v>10.878</v>
      </c>
      <c r="AP57">
        <v>11.529</v>
      </c>
      <c r="AQ57">
        <v>0</v>
      </c>
      <c r="AR57">
        <v>3.3119999999999998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58.187545999999998</v>
      </c>
      <c r="BA57">
        <f t="shared" si="1"/>
        <v>1440.4252329999995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0.672705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2.19</v>
      </c>
      <c r="BQ57">
        <v>0</v>
      </c>
      <c r="BR57">
        <v>0</v>
      </c>
      <c r="BS57">
        <v>1.62</v>
      </c>
      <c r="BT57">
        <v>0</v>
      </c>
      <c r="BU57">
        <v>2.62351</v>
      </c>
      <c r="BV57">
        <v>1.3481259999999999</v>
      </c>
      <c r="BW57">
        <v>0</v>
      </c>
      <c r="BX57">
        <v>4.2765000000000004</v>
      </c>
      <c r="BY57">
        <v>0.25</v>
      </c>
      <c r="BZ57">
        <v>0</v>
      </c>
      <c r="CA57">
        <v>0</v>
      </c>
      <c r="CB57">
        <v>1.28</v>
      </c>
      <c r="CC57">
        <v>0.85</v>
      </c>
      <c r="CD57">
        <v>1.71</v>
      </c>
      <c r="CE57">
        <v>1.45</v>
      </c>
      <c r="CF57">
        <v>0.08</v>
      </c>
      <c r="CG57">
        <v>3.65</v>
      </c>
      <c r="CH57">
        <v>0</v>
      </c>
      <c r="CI57">
        <v>6.99</v>
      </c>
      <c r="CJ57">
        <v>1.86</v>
      </c>
      <c r="CK57">
        <v>1.73</v>
      </c>
      <c r="CL57">
        <v>3.55905</v>
      </c>
      <c r="CM57">
        <v>1.849688</v>
      </c>
      <c r="CN57">
        <v>0</v>
      </c>
      <c r="CO57">
        <v>2.25</v>
      </c>
      <c r="CP57">
        <v>0</v>
      </c>
      <c r="CQ57">
        <v>2.24878</v>
      </c>
      <c r="CR57">
        <v>3.4</v>
      </c>
      <c r="CS57">
        <v>2.4289000000000001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58.187545999999998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94.39</v>
      </c>
      <c r="N58">
        <v>120.65625</v>
      </c>
      <c r="O58">
        <v>126.47812500000001</v>
      </c>
      <c r="P58">
        <v>125.587</v>
      </c>
      <c r="Q58">
        <v>0</v>
      </c>
      <c r="R58">
        <v>22.926787000000001</v>
      </c>
      <c r="S58">
        <v>13.074474</v>
      </c>
      <c r="T58">
        <v>0</v>
      </c>
      <c r="U58">
        <v>348.97500000000002</v>
      </c>
      <c r="V58">
        <v>5.79</v>
      </c>
      <c r="W58">
        <v>37.259540000000001</v>
      </c>
      <c r="X58">
        <v>76.291875000000005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15.756</v>
      </c>
      <c r="AF58">
        <v>9.0630000000000006</v>
      </c>
      <c r="AG58">
        <v>42.163200000000003</v>
      </c>
      <c r="AH58">
        <v>15.375299999999999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0.68005000000000004</v>
      </c>
      <c r="AO58">
        <v>10.878</v>
      </c>
      <c r="AP58">
        <v>11.529</v>
      </c>
      <c r="AQ58">
        <v>0</v>
      </c>
      <c r="AR58">
        <v>3.3119999999999998</v>
      </c>
      <c r="AS58">
        <v>10.7616</v>
      </c>
      <c r="AT58">
        <v>5.8706399999999999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58.271145999999987</v>
      </c>
      <c r="BA58">
        <f t="shared" si="1"/>
        <v>1458.3779729999999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0.672705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2.19</v>
      </c>
      <c r="BQ58">
        <v>0</v>
      </c>
      <c r="BR58">
        <v>0</v>
      </c>
      <c r="BS58">
        <v>1.62</v>
      </c>
      <c r="BT58">
        <v>0</v>
      </c>
      <c r="BU58">
        <v>2.62351</v>
      </c>
      <c r="BV58">
        <v>1.3481259999999999</v>
      </c>
      <c r="BW58">
        <v>0</v>
      </c>
      <c r="BX58">
        <v>4.2765000000000004</v>
      </c>
      <c r="BY58">
        <v>0.25</v>
      </c>
      <c r="BZ58">
        <v>0</v>
      </c>
      <c r="CA58">
        <v>0</v>
      </c>
      <c r="CB58">
        <v>1.28</v>
      </c>
      <c r="CC58">
        <v>0.85</v>
      </c>
      <c r="CD58">
        <v>1.71</v>
      </c>
      <c r="CE58">
        <v>1.45</v>
      </c>
      <c r="CF58">
        <v>0.08</v>
      </c>
      <c r="CG58">
        <v>3.65</v>
      </c>
      <c r="CH58">
        <v>8.3599999999999994E-2</v>
      </c>
      <c r="CI58">
        <v>6.99</v>
      </c>
      <c r="CJ58">
        <v>1.86</v>
      </c>
      <c r="CK58">
        <v>1.73</v>
      </c>
      <c r="CL58">
        <v>3.55905</v>
      </c>
      <c r="CM58">
        <v>1.849688</v>
      </c>
      <c r="CN58">
        <v>0</v>
      </c>
      <c r="CO58">
        <v>2.25</v>
      </c>
      <c r="CP58">
        <v>0</v>
      </c>
      <c r="CQ58">
        <v>2.24878</v>
      </c>
      <c r="CR58">
        <v>3.4</v>
      </c>
      <c r="CS58">
        <v>2.4289000000000001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58.271145999999987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94.39</v>
      </c>
      <c r="N59">
        <v>120.65625</v>
      </c>
      <c r="O59">
        <v>126.47812500000001</v>
      </c>
      <c r="P59">
        <v>125.587</v>
      </c>
      <c r="Q59">
        <v>0</v>
      </c>
      <c r="R59">
        <v>22.926787000000001</v>
      </c>
      <c r="S59">
        <v>13.074474</v>
      </c>
      <c r="T59">
        <v>0</v>
      </c>
      <c r="U59">
        <v>348.97500000000002</v>
      </c>
      <c r="V59">
        <v>5.79</v>
      </c>
      <c r="W59">
        <v>45.679540000000003</v>
      </c>
      <c r="X59">
        <v>105.701875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9.0630000000000006</v>
      </c>
      <c r="AG59">
        <v>42.163200000000003</v>
      </c>
      <c r="AH59">
        <v>23.884899999999998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</v>
      </c>
      <c r="AO59">
        <v>10.878</v>
      </c>
      <c r="AP59">
        <v>11.529</v>
      </c>
      <c r="AQ59">
        <v>0</v>
      </c>
      <c r="AR59">
        <v>3.3119999999999998</v>
      </c>
      <c r="AS59">
        <v>10.7616</v>
      </c>
      <c r="AT59">
        <v>13.748003000000001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58.30674599999999</v>
      </c>
      <c r="BA59">
        <f t="shared" si="1"/>
        <v>1511.950486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0.672705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2.19</v>
      </c>
      <c r="BQ59">
        <v>0</v>
      </c>
      <c r="BR59">
        <v>0</v>
      </c>
      <c r="BS59">
        <v>1.62</v>
      </c>
      <c r="BT59">
        <v>0</v>
      </c>
      <c r="BU59">
        <v>2.62351</v>
      </c>
      <c r="BV59">
        <v>1.3481259999999999</v>
      </c>
      <c r="BW59">
        <v>0</v>
      </c>
      <c r="BX59">
        <v>4.2765000000000004</v>
      </c>
      <c r="BY59">
        <v>0.25</v>
      </c>
      <c r="BZ59">
        <v>0</v>
      </c>
      <c r="CA59">
        <v>0</v>
      </c>
      <c r="CB59">
        <v>1.28</v>
      </c>
      <c r="CC59">
        <v>0.84</v>
      </c>
      <c r="CD59">
        <v>1.71</v>
      </c>
      <c r="CE59">
        <v>1.45</v>
      </c>
      <c r="CF59">
        <v>0.08</v>
      </c>
      <c r="CG59">
        <v>3.65</v>
      </c>
      <c r="CH59">
        <v>0.12920000000000001</v>
      </c>
      <c r="CI59">
        <v>6.99</v>
      </c>
      <c r="CJ59">
        <v>1.86</v>
      </c>
      <c r="CK59">
        <v>1.73</v>
      </c>
      <c r="CL59">
        <v>3.55905</v>
      </c>
      <c r="CM59">
        <v>1.849688</v>
      </c>
      <c r="CN59">
        <v>0</v>
      </c>
      <c r="CO59">
        <v>2.25</v>
      </c>
      <c r="CP59">
        <v>0</v>
      </c>
      <c r="CQ59">
        <v>2.24878</v>
      </c>
      <c r="CR59">
        <v>3.4</v>
      </c>
      <c r="CS59">
        <v>2.4289000000000001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58.30674599999999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94.39</v>
      </c>
      <c r="N60">
        <v>120.65625</v>
      </c>
      <c r="O60">
        <v>126.47812500000001</v>
      </c>
      <c r="P60">
        <v>125.587</v>
      </c>
      <c r="Q60">
        <v>0</v>
      </c>
      <c r="R60">
        <v>22.926787000000001</v>
      </c>
      <c r="S60">
        <v>13.074474</v>
      </c>
      <c r="T60">
        <v>0</v>
      </c>
      <c r="U60">
        <v>348.97500000000002</v>
      </c>
      <c r="V60">
        <v>5.79</v>
      </c>
      <c r="W60">
        <v>45.679540000000003</v>
      </c>
      <c r="X60">
        <v>105.701875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9.0630000000000006</v>
      </c>
      <c r="AG60">
        <v>42.163200000000003</v>
      </c>
      <c r="AH60">
        <v>23.884899999999998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</v>
      </c>
      <c r="AO60">
        <v>10.878</v>
      </c>
      <c r="AP60">
        <v>11.529</v>
      </c>
      <c r="AQ60">
        <v>0</v>
      </c>
      <c r="AR60">
        <v>3.3119999999999998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58.30674599999999</v>
      </c>
      <c r="BA60">
        <f t="shared" si="1"/>
        <v>1513.1992829999999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0.672705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2.19</v>
      </c>
      <c r="BQ60">
        <v>0</v>
      </c>
      <c r="BR60">
        <v>0</v>
      </c>
      <c r="BS60">
        <v>1.62</v>
      </c>
      <c r="BT60">
        <v>0</v>
      </c>
      <c r="BU60">
        <v>2.62351</v>
      </c>
      <c r="BV60">
        <v>1.3481259999999999</v>
      </c>
      <c r="BW60">
        <v>0</v>
      </c>
      <c r="BX60">
        <v>4.2765000000000004</v>
      </c>
      <c r="BY60">
        <v>0.25</v>
      </c>
      <c r="BZ60">
        <v>0</v>
      </c>
      <c r="CA60">
        <v>0</v>
      </c>
      <c r="CB60">
        <v>1.28</v>
      </c>
      <c r="CC60">
        <v>0.84</v>
      </c>
      <c r="CD60">
        <v>1.71</v>
      </c>
      <c r="CE60">
        <v>1.45</v>
      </c>
      <c r="CF60">
        <v>0.08</v>
      </c>
      <c r="CG60">
        <v>3.65</v>
      </c>
      <c r="CH60">
        <v>0.12920000000000001</v>
      </c>
      <c r="CI60">
        <v>6.99</v>
      </c>
      <c r="CJ60">
        <v>1.86</v>
      </c>
      <c r="CK60">
        <v>1.73</v>
      </c>
      <c r="CL60">
        <v>3.55905</v>
      </c>
      <c r="CM60">
        <v>1.849688</v>
      </c>
      <c r="CN60">
        <v>0</v>
      </c>
      <c r="CO60">
        <v>2.25</v>
      </c>
      <c r="CP60">
        <v>0</v>
      </c>
      <c r="CQ60">
        <v>2.24878</v>
      </c>
      <c r="CR60">
        <v>3.4</v>
      </c>
      <c r="CS60">
        <v>2.4289000000000001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58.30674599999999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94.39</v>
      </c>
      <c r="N61">
        <v>120.65625</v>
      </c>
      <c r="O61">
        <v>126.47812500000001</v>
      </c>
      <c r="P61">
        <v>125.587</v>
      </c>
      <c r="Q61">
        <v>0</v>
      </c>
      <c r="R61">
        <v>22.572434000000001</v>
      </c>
      <c r="S61">
        <v>13.216084</v>
      </c>
      <c r="T61">
        <v>0</v>
      </c>
      <c r="U61">
        <v>348.97500000000002</v>
      </c>
      <c r="V61">
        <v>5.79</v>
      </c>
      <c r="W61">
        <v>45.679540000000003</v>
      </c>
      <c r="X61">
        <v>105.701875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15.756</v>
      </c>
      <c r="AF61">
        <v>9.0630000000000006</v>
      </c>
      <c r="AG61">
        <v>42.163200000000003</v>
      </c>
      <c r="AH61">
        <v>23.884899999999998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</v>
      </c>
      <c r="AO61">
        <v>10.878</v>
      </c>
      <c r="AP61">
        <v>11.529</v>
      </c>
      <c r="AQ61">
        <v>0</v>
      </c>
      <c r="AR61">
        <v>5.52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58.066745999999995</v>
      </c>
      <c r="BA61">
        <f t="shared" si="1"/>
        <v>1514.95454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0.672705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2.19</v>
      </c>
      <c r="BQ61">
        <v>0</v>
      </c>
      <c r="BR61">
        <v>0</v>
      </c>
      <c r="BS61">
        <v>1.62</v>
      </c>
      <c r="BT61">
        <v>0</v>
      </c>
      <c r="BU61">
        <v>2.62351</v>
      </c>
      <c r="BV61">
        <v>1.3481259999999999</v>
      </c>
      <c r="BW61">
        <v>0</v>
      </c>
      <c r="BX61">
        <v>4.2765000000000004</v>
      </c>
      <c r="BY61">
        <v>0.25</v>
      </c>
      <c r="BZ61">
        <v>0</v>
      </c>
      <c r="CA61">
        <v>0</v>
      </c>
      <c r="CB61">
        <v>1.28</v>
      </c>
      <c r="CC61">
        <v>0.6</v>
      </c>
      <c r="CD61">
        <v>1.71</v>
      </c>
      <c r="CE61">
        <v>1.45</v>
      </c>
      <c r="CF61">
        <v>0.08</v>
      </c>
      <c r="CG61">
        <v>3.65</v>
      </c>
      <c r="CH61">
        <v>0.12920000000000001</v>
      </c>
      <c r="CI61">
        <v>6.99</v>
      </c>
      <c r="CJ61">
        <v>1.86</v>
      </c>
      <c r="CK61">
        <v>1.73</v>
      </c>
      <c r="CL61">
        <v>3.55905</v>
      </c>
      <c r="CM61">
        <v>1.849688</v>
      </c>
      <c r="CN61">
        <v>0</v>
      </c>
      <c r="CO61">
        <v>2.25</v>
      </c>
      <c r="CP61">
        <v>0</v>
      </c>
      <c r="CQ61">
        <v>2.24878</v>
      </c>
      <c r="CR61">
        <v>3.4</v>
      </c>
      <c r="CS61">
        <v>2.4289000000000001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58.066745999999995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94.39</v>
      </c>
      <c r="N62">
        <v>120.65625</v>
      </c>
      <c r="O62">
        <v>126.47812500000001</v>
      </c>
      <c r="P62">
        <v>125.587</v>
      </c>
      <c r="Q62">
        <v>0</v>
      </c>
      <c r="R62">
        <v>22.572434000000001</v>
      </c>
      <c r="S62">
        <v>13.216084</v>
      </c>
      <c r="T62">
        <v>0</v>
      </c>
      <c r="U62">
        <v>348.97500000000002</v>
      </c>
      <c r="V62">
        <v>5.79</v>
      </c>
      <c r="W62">
        <v>45.679540000000003</v>
      </c>
      <c r="X62">
        <v>105.701875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15.756</v>
      </c>
      <c r="AF62">
        <v>9.0630000000000006</v>
      </c>
      <c r="AG62">
        <v>42.163200000000003</v>
      </c>
      <c r="AH62">
        <v>23.884899999999998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</v>
      </c>
      <c r="AO62">
        <v>10.878</v>
      </c>
      <c r="AP62">
        <v>11.529</v>
      </c>
      <c r="AQ62">
        <v>0</v>
      </c>
      <c r="AR62">
        <v>52.991999999999997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58.026745999999989</v>
      </c>
      <c r="BA62">
        <f t="shared" si="1"/>
        <v>1562.38654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0.672705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2.19</v>
      </c>
      <c r="BQ62">
        <v>0</v>
      </c>
      <c r="BR62">
        <v>0</v>
      </c>
      <c r="BS62">
        <v>1.62</v>
      </c>
      <c r="BT62">
        <v>0</v>
      </c>
      <c r="BU62">
        <v>2.62351</v>
      </c>
      <c r="BV62">
        <v>1.3481259999999999</v>
      </c>
      <c r="BW62">
        <v>0</v>
      </c>
      <c r="BX62">
        <v>4.2765000000000004</v>
      </c>
      <c r="BY62">
        <v>0.25</v>
      </c>
      <c r="BZ62">
        <v>0</v>
      </c>
      <c r="CA62">
        <v>0</v>
      </c>
      <c r="CB62">
        <v>1.28</v>
      </c>
      <c r="CC62">
        <v>0.57999999999999996</v>
      </c>
      <c r="CD62">
        <v>1.69</v>
      </c>
      <c r="CE62">
        <v>1.45</v>
      </c>
      <c r="CF62">
        <v>0.08</v>
      </c>
      <c r="CG62">
        <v>3.65</v>
      </c>
      <c r="CH62">
        <v>0.12920000000000001</v>
      </c>
      <c r="CI62">
        <v>6.99</v>
      </c>
      <c r="CJ62">
        <v>1.86</v>
      </c>
      <c r="CK62">
        <v>1.73</v>
      </c>
      <c r="CL62">
        <v>3.55905</v>
      </c>
      <c r="CM62">
        <v>1.849688</v>
      </c>
      <c r="CN62">
        <v>0</v>
      </c>
      <c r="CO62">
        <v>2.25</v>
      </c>
      <c r="CP62">
        <v>0</v>
      </c>
      <c r="CQ62">
        <v>2.24878</v>
      </c>
      <c r="CR62">
        <v>3.4</v>
      </c>
      <c r="CS62">
        <v>2.4289000000000001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58.026745999999989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94.39</v>
      </c>
      <c r="N63">
        <v>120.65625</v>
      </c>
      <c r="O63">
        <v>126.47812500000001</v>
      </c>
      <c r="P63">
        <v>125.587</v>
      </c>
      <c r="Q63">
        <v>0</v>
      </c>
      <c r="R63">
        <v>22.572434000000001</v>
      </c>
      <c r="S63">
        <v>13.841699999999999</v>
      </c>
      <c r="T63">
        <v>0</v>
      </c>
      <c r="U63">
        <v>348.97500000000002</v>
      </c>
      <c r="V63">
        <v>5.79</v>
      </c>
      <c r="W63">
        <v>45.679540000000003</v>
      </c>
      <c r="X63">
        <v>105.701875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9.3218999999999994</v>
      </c>
      <c r="AE63">
        <v>15.756</v>
      </c>
      <c r="AF63">
        <v>9.0630000000000006</v>
      </c>
      <c r="AG63">
        <v>42.163200000000003</v>
      </c>
      <c r="AH63">
        <v>23.884899999999998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</v>
      </c>
      <c r="AO63">
        <v>10.878</v>
      </c>
      <c r="AP63">
        <v>11.529</v>
      </c>
      <c r="AQ63">
        <v>0</v>
      </c>
      <c r="AR63">
        <v>52.991999999999997</v>
      </c>
      <c r="AS63">
        <v>10.7616</v>
      </c>
      <c r="AT63">
        <v>14.935684999999999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57.626745999999983</v>
      </c>
      <c r="BA63">
        <f t="shared" si="1"/>
        <v>1569.1048409999999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0.672705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2.19</v>
      </c>
      <c r="BQ63">
        <v>0</v>
      </c>
      <c r="BR63">
        <v>0</v>
      </c>
      <c r="BS63">
        <v>1.62</v>
      </c>
      <c r="BT63">
        <v>0</v>
      </c>
      <c r="BU63">
        <v>2.62351</v>
      </c>
      <c r="BV63">
        <v>1.3481259999999999</v>
      </c>
      <c r="BW63">
        <v>0</v>
      </c>
      <c r="BX63">
        <v>4.2765000000000004</v>
      </c>
      <c r="BY63">
        <v>0.25</v>
      </c>
      <c r="BZ63">
        <v>0</v>
      </c>
      <c r="CA63">
        <v>0</v>
      </c>
      <c r="CB63">
        <v>1.24</v>
      </c>
      <c r="CC63">
        <v>0.57999999999999996</v>
      </c>
      <c r="CD63">
        <v>1.49</v>
      </c>
      <c r="CE63">
        <v>1.29</v>
      </c>
      <c r="CF63">
        <v>0.08</v>
      </c>
      <c r="CG63">
        <v>3.65</v>
      </c>
      <c r="CH63">
        <v>0.12920000000000001</v>
      </c>
      <c r="CI63">
        <v>6.99</v>
      </c>
      <c r="CJ63">
        <v>1.86</v>
      </c>
      <c r="CK63">
        <v>1.73</v>
      </c>
      <c r="CL63">
        <v>3.55905</v>
      </c>
      <c r="CM63">
        <v>1.849688</v>
      </c>
      <c r="CN63">
        <v>0</v>
      </c>
      <c r="CO63">
        <v>2.25</v>
      </c>
      <c r="CP63">
        <v>0</v>
      </c>
      <c r="CQ63">
        <v>2.24878</v>
      </c>
      <c r="CR63">
        <v>3.4</v>
      </c>
      <c r="CS63">
        <v>2.4289000000000001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57.626745999999983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94.39</v>
      </c>
      <c r="N64">
        <v>120.65625</v>
      </c>
      <c r="O64">
        <v>126.47812500000001</v>
      </c>
      <c r="P64">
        <v>125.587</v>
      </c>
      <c r="Q64">
        <v>0</v>
      </c>
      <c r="R64">
        <v>22.572434000000001</v>
      </c>
      <c r="S64">
        <v>13.841699999999999</v>
      </c>
      <c r="T64">
        <v>0</v>
      </c>
      <c r="U64">
        <v>348.97500000000002</v>
      </c>
      <c r="V64">
        <v>5.79</v>
      </c>
      <c r="W64">
        <v>45.679540000000003</v>
      </c>
      <c r="X64">
        <v>105.701875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9.3218999999999994</v>
      </c>
      <c r="AE64">
        <v>15.756</v>
      </c>
      <c r="AF64">
        <v>9.0630000000000006</v>
      </c>
      <c r="AG64">
        <v>42.163200000000003</v>
      </c>
      <c r="AH64">
        <v>23.884899999999998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</v>
      </c>
      <c r="AO64">
        <v>10.878</v>
      </c>
      <c r="AP64">
        <v>11.529</v>
      </c>
      <c r="AQ64">
        <v>0</v>
      </c>
      <c r="AR64">
        <v>8.8320000000000007</v>
      </c>
      <c r="AS64">
        <v>10.7616</v>
      </c>
      <c r="AT64">
        <v>14.508824000000001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57.246745999999987</v>
      </c>
      <c r="BA64">
        <f t="shared" si="1"/>
        <v>1524.1379800000002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0.672705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2.19</v>
      </c>
      <c r="BQ64">
        <v>0</v>
      </c>
      <c r="BR64">
        <v>0</v>
      </c>
      <c r="BS64">
        <v>1.62</v>
      </c>
      <c r="BT64">
        <v>0</v>
      </c>
      <c r="BU64">
        <v>2.62351</v>
      </c>
      <c r="BV64">
        <v>1.3481259999999999</v>
      </c>
      <c r="BW64">
        <v>0</v>
      </c>
      <c r="BX64">
        <v>4.2765000000000004</v>
      </c>
      <c r="BY64">
        <v>0.25</v>
      </c>
      <c r="BZ64">
        <v>0</v>
      </c>
      <c r="CA64">
        <v>0</v>
      </c>
      <c r="CB64">
        <v>1.24</v>
      </c>
      <c r="CC64">
        <v>0.7</v>
      </c>
      <c r="CD64">
        <v>1.49</v>
      </c>
      <c r="CE64">
        <v>0.79</v>
      </c>
      <c r="CF64">
        <v>0.08</v>
      </c>
      <c r="CG64">
        <v>3.65</v>
      </c>
      <c r="CH64">
        <v>0.12920000000000001</v>
      </c>
      <c r="CI64">
        <v>6.99</v>
      </c>
      <c r="CJ64">
        <v>1.86</v>
      </c>
      <c r="CK64">
        <v>1.73</v>
      </c>
      <c r="CL64">
        <v>3.55905</v>
      </c>
      <c r="CM64">
        <v>1.849688</v>
      </c>
      <c r="CN64">
        <v>0</v>
      </c>
      <c r="CO64">
        <v>2.25</v>
      </c>
      <c r="CP64">
        <v>0</v>
      </c>
      <c r="CQ64">
        <v>2.24878</v>
      </c>
      <c r="CR64">
        <v>3.4</v>
      </c>
      <c r="CS64">
        <v>2.4289000000000001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57.246745999999987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94.39</v>
      </c>
      <c r="N65">
        <v>120.65625</v>
      </c>
      <c r="O65">
        <v>126.47812500000001</v>
      </c>
      <c r="P65">
        <v>125.587</v>
      </c>
      <c r="Q65">
        <v>0</v>
      </c>
      <c r="R65">
        <v>22.572434000000001</v>
      </c>
      <c r="S65">
        <v>13.841699999999999</v>
      </c>
      <c r="T65">
        <v>0</v>
      </c>
      <c r="U65">
        <v>348.97500000000002</v>
      </c>
      <c r="V65">
        <v>5.79</v>
      </c>
      <c r="W65">
        <v>45.679540000000003</v>
      </c>
      <c r="X65">
        <v>105.701875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9.3218999999999994</v>
      </c>
      <c r="AE65">
        <v>15.756</v>
      </c>
      <c r="AF65">
        <v>9.0630000000000006</v>
      </c>
      <c r="AG65">
        <v>42.163200000000003</v>
      </c>
      <c r="AH65">
        <v>23.884899999999998</v>
      </c>
      <c r="AI65">
        <v>0</v>
      </c>
      <c r="AJ65">
        <v>0</v>
      </c>
      <c r="AK65">
        <v>52.609499999999997</v>
      </c>
      <c r="AL65">
        <v>23.24</v>
      </c>
      <c r="AM65">
        <v>0</v>
      </c>
      <c r="AN65">
        <v>0</v>
      </c>
      <c r="AO65">
        <v>10.878</v>
      </c>
      <c r="AP65">
        <v>11.529</v>
      </c>
      <c r="AQ65">
        <v>0</v>
      </c>
      <c r="AR65">
        <v>3.3119999999999998</v>
      </c>
      <c r="AS65">
        <v>10.7616</v>
      </c>
      <c r="AT65">
        <v>8.2549109999999999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57.126745999999983</v>
      </c>
      <c r="BA65">
        <f t="shared" si="1"/>
        <v>1512.2440669999999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0.672705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2.19</v>
      </c>
      <c r="BQ65">
        <v>0</v>
      </c>
      <c r="BR65">
        <v>0</v>
      </c>
      <c r="BS65">
        <v>1.62</v>
      </c>
      <c r="BT65">
        <v>0</v>
      </c>
      <c r="BU65">
        <v>2.62351</v>
      </c>
      <c r="BV65">
        <v>1.3481259999999999</v>
      </c>
      <c r="BW65">
        <v>0</v>
      </c>
      <c r="BX65">
        <v>4.2765000000000004</v>
      </c>
      <c r="BY65">
        <v>0.25</v>
      </c>
      <c r="BZ65">
        <v>0</v>
      </c>
      <c r="CA65">
        <v>0</v>
      </c>
      <c r="CB65">
        <v>1.24</v>
      </c>
      <c r="CC65">
        <v>0.57999999999999996</v>
      </c>
      <c r="CD65">
        <v>1.49</v>
      </c>
      <c r="CE65">
        <v>0.79</v>
      </c>
      <c r="CF65">
        <v>0.08</v>
      </c>
      <c r="CG65">
        <v>3.65</v>
      </c>
      <c r="CH65">
        <v>0.12920000000000001</v>
      </c>
      <c r="CI65">
        <v>6.99</v>
      </c>
      <c r="CJ65">
        <v>1.86</v>
      </c>
      <c r="CK65">
        <v>1.73</v>
      </c>
      <c r="CL65">
        <v>3.55905</v>
      </c>
      <c r="CM65">
        <v>1.849688</v>
      </c>
      <c r="CN65">
        <v>0</v>
      </c>
      <c r="CO65">
        <v>2.25</v>
      </c>
      <c r="CP65">
        <v>0</v>
      </c>
      <c r="CQ65">
        <v>2.24878</v>
      </c>
      <c r="CR65">
        <v>3.4</v>
      </c>
      <c r="CS65">
        <v>2.4289000000000001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57.126745999999983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94.39</v>
      </c>
      <c r="N66">
        <v>120.65625</v>
      </c>
      <c r="O66">
        <v>126.47812500000001</v>
      </c>
      <c r="P66">
        <v>125.587</v>
      </c>
      <c r="Q66">
        <v>0</v>
      </c>
      <c r="R66">
        <v>22.572434000000001</v>
      </c>
      <c r="S66">
        <v>13.841699999999999</v>
      </c>
      <c r="T66">
        <v>0</v>
      </c>
      <c r="U66">
        <v>348.97500000000002</v>
      </c>
      <c r="V66">
        <v>5.79</v>
      </c>
      <c r="W66">
        <v>45.679540000000003</v>
      </c>
      <c r="X66">
        <v>105.701875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9.3218999999999994</v>
      </c>
      <c r="AE66">
        <v>15.756</v>
      </c>
      <c r="AF66">
        <v>9.0630000000000006</v>
      </c>
      <c r="AG66">
        <v>42.163200000000003</v>
      </c>
      <c r="AH66">
        <v>23.884899999999998</v>
      </c>
      <c r="AI66">
        <v>0</v>
      </c>
      <c r="AJ66">
        <v>0</v>
      </c>
      <c r="AK66">
        <v>52.609499999999997</v>
      </c>
      <c r="AL66">
        <v>23.24</v>
      </c>
      <c r="AM66">
        <v>0</v>
      </c>
      <c r="AN66">
        <v>0</v>
      </c>
      <c r="AO66">
        <v>10.878</v>
      </c>
      <c r="AP66">
        <v>11.529</v>
      </c>
      <c r="AQ66">
        <v>0</v>
      </c>
      <c r="AR66">
        <v>3.3119999999999998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57.126745999999983</v>
      </c>
      <c r="BA66">
        <f t="shared" si="1"/>
        <v>1518.9859559999998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0.672705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2.19</v>
      </c>
      <c r="BQ66">
        <v>0</v>
      </c>
      <c r="BR66">
        <v>0</v>
      </c>
      <c r="BS66">
        <v>1.62</v>
      </c>
      <c r="BT66">
        <v>0</v>
      </c>
      <c r="BU66">
        <v>2.62351</v>
      </c>
      <c r="BV66">
        <v>1.3481259999999999</v>
      </c>
      <c r="BW66">
        <v>0</v>
      </c>
      <c r="BX66">
        <v>4.2765000000000004</v>
      </c>
      <c r="BY66">
        <v>0.25</v>
      </c>
      <c r="BZ66">
        <v>0</v>
      </c>
      <c r="CA66">
        <v>0</v>
      </c>
      <c r="CB66">
        <v>1.24</v>
      </c>
      <c r="CC66">
        <v>0.57999999999999996</v>
      </c>
      <c r="CD66">
        <v>1.49</v>
      </c>
      <c r="CE66">
        <v>0.79</v>
      </c>
      <c r="CF66">
        <v>0.08</v>
      </c>
      <c r="CG66">
        <v>3.65</v>
      </c>
      <c r="CH66">
        <v>0.12920000000000001</v>
      </c>
      <c r="CI66">
        <v>6.99</v>
      </c>
      <c r="CJ66">
        <v>1.86</v>
      </c>
      <c r="CK66">
        <v>1.73</v>
      </c>
      <c r="CL66">
        <v>3.55905</v>
      </c>
      <c r="CM66">
        <v>1.849688</v>
      </c>
      <c r="CN66">
        <v>0</v>
      </c>
      <c r="CO66">
        <v>2.25</v>
      </c>
      <c r="CP66">
        <v>0</v>
      </c>
      <c r="CQ66">
        <v>2.24878</v>
      </c>
      <c r="CR66">
        <v>3.4</v>
      </c>
      <c r="CS66">
        <v>2.4289000000000001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57.126745999999983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94.39</v>
      </c>
      <c r="N67">
        <v>120.65625</v>
      </c>
      <c r="O67">
        <v>126.47812500000001</v>
      </c>
      <c r="P67">
        <v>125.587</v>
      </c>
      <c r="Q67">
        <v>0</v>
      </c>
      <c r="R67">
        <v>34.624600000000001</v>
      </c>
      <c r="S67">
        <v>21.678100000000001</v>
      </c>
      <c r="T67">
        <v>0</v>
      </c>
      <c r="U67">
        <v>348.97500000000002</v>
      </c>
      <c r="V67">
        <v>13.443114</v>
      </c>
      <c r="W67">
        <v>43.062385999999996</v>
      </c>
      <c r="X67">
        <v>98.649360999999999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9.3218999999999994</v>
      </c>
      <c r="AE67">
        <v>15.756</v>
      </c>
      <c r="AF67">
        <v>9.0630000000000006</v>
      </c>
      <c r="AG67">
        <v>42.163200000000003</v>
      </c>
      <c r="AH67">
        <v>47.769799999999996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</v>
      </c>
      <c r="AO67">
        <v>10.878</v>
      </c>
      <c r="AP67">
        <v>11.529</v>
      </c>
      <c r="AQ67">
        <v>0</v>
      </c>
      <c r="AR67">
        <v>3.3119999999999998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57.25594599999998</v>
      </c>
      <c r="BA67">
        <f t="shared" si="1"/>
        <v>1560.8720679999997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0.672705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2.19</v>
      </c>
      <c r="BQ67">
        <v>0</v>
      </c>
      <c r="BR67">
        <v>0</v>
      </c>
      <c r="BS67">
        <v>1.62</v>
      </c>
      <c r="BT67">
        <v>0</v>
      </c>
      <c r="BU67">
        <v>2.62351</v>
      </c>
      <c r="BV67">
        <v>1.3481259999999999</v>
      </c>
      <c r="BW67">
        <v>0</v>
      </c>
      <c r="BX67">
        <v>4.2765000000000004</v>
      </c>
      <c r="BY67">
        <v>0.25</v>
      </c>
      <c r="BZ67">
        <v>0</v>
      </c>
      <c r="CA67">
        <v>0</v>
      </c>
      <c r="CB67">
        <v>1.24</v>
      </c>
      <c r="CC67">
        <v>0.57999999999999996</v>
      </c>
      <c r="CD67">
        <v>1.49</v>
      </c>
      <c r="CE67">
        <v>0.79</v>
      </c>
      <c r="CF67">
        <v>0.08</v>
      </c>
      <c r="CG67">
        <v>3.65</v>
      </c>
      <c r="CH67">
        <v>0.25840000000000002</v>
      </c>
      <c r="CI67">
        <v>6.99</v>
      </c>
      <c r="CJ67">
        <v>1.86</v>
      </c>
      <c r="CK67">
        <v>1.73</v>
      </c>
      <c r="CL67">
        <v>3.55905</v>
      </c>
      <c r="CM67">
        <v>1.849688</v>
      </c>
      <c r="CN67">
        <v>0</v>
      </c>
      <c r="CO67">
        <v>2.25</v>
      </c>
      <c r="CP67">
        <v>0</v>
      </c>
      <c r="CQ67">
        <v>2.24878</v>
      </c>
      <c r="CR67">
        <v>3.4</v>
      </c>
      <c r="CS67">
        <v>2.4289000000000001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57.25594599999998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94.39</v>
      </c>
      <c r="N68">
        <v>120.65625</v>
      </c>
      <c r="O68">
        <v>126.47812500000001</v>
      </c>
      <c r="P68">
        <v>125.587</v>
      </c>
      <c r="Q68">
        <v>0</v>
      </c>
      <c r="R68">
        <v>34.624600000000001</v>
      </c>
      <c r="S68">
        <v>21.678100000000001</v>
      </c>
      <c r="T68">
        <v>0</v>
      </c>
      <c r="U68">
        <v>348.97500000000002</v>
      </c>
      <c r="V68">
        <v>14.898650999999999</v>
      </c>
      <c r="W68">
        <v>30.784483999999999</v>
      </c>
      <c r="X68">
        <v>94.650205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9.3218999999999994</v>
      </c>
      <c r="AE68">
        <v>15.756</v>
      </c>
      <c r="AF68">
        <v>9.0630000000000006</v>
      </c>
      <c r="AG68">
        <v>42.163200000000003</v>
      </c>
      <c r="AH68">
        <v>71.654700000000005</v>
      </c>
      <c r="AI68">
        <v>0</v>
      </c>
      <c r="AJ68">
        <v>0</v>
      </c>
      <c r="AK68">
        <v>52.609499999999997</v>
      </c>
      <c r="AL68">
        <v>23.24</v>
      </c>
      <c r="AM68">
        <v>0</v>
      </c>
      <c r="AN68">
        <v>0</v>
      </c>
      <c r="AO68">
        <v>10.878</v>
      </c>
      <c r="AP68">
        <v>11.529</v>
      </c>
      <c r="AQ68">
        <v>0</v>
      </c>
      <c r="AR68">
        <v>3.3119999999999998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57.385145999999978</v>
      </c>
      <c r="BA68">
        <f t="shared" ref="BA68:BA99" si="4">SUM(B68:AZ68)</f>
        <v>1570.0646469999997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0.672705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2.19</v>
      </c>
      <c r="BQ68">
        <v>0</v>
      </c>
      <c r="BR68">
        <v>0</v>
      </c>
      <c r="BS68">
        <v>1.62</v>
      </c>
      <c r="BT68">
        <v>0</v>
      </c>
      <c r="BU68">
        <v>2.62351</v>
      </c>
      <c r="BV68">
        <v>1.3481259999999999</v>
      </c>
      <c r="BW68">
        <v>0</v>
      </c>
      <c r="BX68">
        <v>4.2765000000000004</v>
      </c>
      <c r="BY68">
        <v>0.25</v>
      </c>
      <c r="BZ68">
        <v>0</v>
      </c>
      <c r="CA68">
        <v>0</v>
      </c>
      <c r="CB68">
        <v>1.24</v>
      </c>
      <c r="CC68">
        <v>0.57999999999999996</v>
      </c>
      <c r="CD68">
        <v>1.49</v>
      </c>
      <c r="CE68">
        <v>0.79</v>
      </c>
      <c r="CF68">
        <v>0.08</v>
      </c>
      <c r="CG68">
        <v>3.65</v>
      </c>
      <c r="CH68">
        <v>0.3876</v>
      </c>
      <c r="CI68">
        <v>6.99</v>
      </c>
      <c r="CJ68">
        <v>1.86</v>
      </c>
      <c r="CK68">
        <v>1.73</v>
      </c>
      <c r="CL68">
        <v>3.55905</v>
      </c>
      <c r="CM68">
        <v>1.849688</v>
      </c>
      <c r="CN68">
        <v>0</v>
      </c>
      <c r="CO68">
        <v>2.25</v>
      </c>
      <c r="CP68">
        <v>0</v>
      </c>
      <c r="CQ68">
        <v>2.24878</v>
      </c>
      <c r="CR68">
        <v>3.4</v>
      </c>
      <c r="CS68">
        <v>2.4289000000000001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57.385145999999978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94.39</v>
      </c>
      <c r="N69">
        <v>120.65625</v>
      </c>
      <c r="O69">
        <v>126.47812500000001</v>
      </c>
      <c r="P69">
        <v>125.587</v>
      </c>
      <c r="Q69">
        <v>0</v>
      </c>
      <c r="R69">
        <v>34.624600000000001</v>
      </c>
      <c r="S69">
        <v>21.678100000000001</v>
      </c>
      <c r="T69">
        <v>0</v>
      </c>
      <c r="U69">
        <v>348.97500000000002</v>
      </c>
      <c r="V69">
        <v>8.9821740000000005</v>
      </c>
      <c r="W69">
        <v>43.055903000000001</v>
      </c>
      <c r="X69">
        <v>78.637913999999995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9.3218999999999994</v>
      </c>
      <c r="AE69">
        <v>31.512</v>
      </c>
      <c r="AF69">
        <v>9.0630000000000006</v>
      </c>
      <c r="AG69">
        <v>42.163200000000003</v>
      </c>
      <c r="AH69">
        <v>95.539599999999993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</v>
      </c>
      <c r="AO69">
        <v>10.878</v>
      </c>
      <c r="AP69">
        <v>11.529</v>
      </c>
      <c r="AQ69">
        <v>16.055</v>
      </c>
      <c r="AR69">
        <v>5.52</v>
      </c>
      <c r="AS69">
        <v>10.7616</v>
      </c>
      <c r="AT69">
        <v>14.610633999999999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57.941935999999984</v>
      </c>
      <c r="BA69">
        <f t="shared" si="4"/>
        <v>1617.5218219999995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0.672705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2.19</v>
      </c>
      <c r="BQ69">
        <v>0</v>
      </c>
      <c r="BR69">
        <v>0</v>
      </c>
      <c r="BS69">
        <v>1.62</v>
      </c>
      <c r="BT69">
        <v>0.2772</v>
      </c>
      <c r="BU69">
        <v>2.8157999999999999</v>
      </c>
      <c r="BV69">
        <v>1.3481259999999999</v>
      </c>
      <c r="BW69">
        <v>0</v>
      </c>
      <c r="BX69">
        <v>4.2765000000000004</v>
      </c>
      <c r="BY69">
        <v>0.25</v>
      </c>
      <c r="BZ69">
        <v>0</v>
      </c>
      <c r="CA69">
        <v>0</v>
      </c>
      <c r="CB69">
        <v>1.24</v>
      </c>
      <c r="CC69">
        <v>0.57999999999999996</v>
      </c>
      <c r="CD69">
        <v>1.49</v>
      </c>
      <c r="CE69">
        <v>0.79</v>
      </c>
      <c r="CF69">
        <v>0.08</v>
      </c>
      <c r="CG69">
        <v>3.65</v>
      </c>
      <c r="CH69">
        <v>0.51490000000000002</v>
      </c>
      <c r="CI69">
        <v>6.99</v>
      </c>
      <c r="CJ69">
        <v>1.86</v>
      </c>
      <c r="CK69">
        <v>1.73</v>
      </c>
      <c r="CL69">
        <v>3.55905</v>
      </c>
      <c r="CM69">
        <v>1.849688</v>
      </c>
      <c r="CN69">
        <v>0</v>
      </c>
      <c r="CO69">
        <v>2.21</v>
      </c>
      <c r="CP69">
        <v>0</v>
      </c>
      <c r="CQ69">
        <v>2.24878</v>
      </c>
      <c r="CR69">
        <v>3.4</v>
      </c>
      <c r="CS69">
        <v>2.4289000000000001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57.941935999999984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125.587</v>
      </c>
      <c r="Q70">
        <v>0</v>
      </c>
      <c r="R70">
        <v>34.624600000000001</v>
      </c>
      <c r="S70">
        <v>21.678100000000001</v>
      </c>
      <c r="T70">
        <v>0</v>
      </c>
      <c r="U70">
        <v>348.97500000000002</v>
      </c>
      <c r="V70">
        <v>8.9821740000000005</v>
      </c>
      <c r="W70">
        <v>43.055903000000001</v>
      </c>
      <c r="X70">
        <v>78.637913999999995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9.3218999999999994</v>
      </c>
      <c r="AE70">
        <v>31.512</v>
      </c>
      <c r="AF70">
        <v>9.0630000000000006</v>
      </c>
      <c r="AG70">
        <v>42.163200000000003</v>
      </c>
      <c r="AH70">
        <v>95.539599999999993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</v>
      </c>
      <c r="AO70">
        <v>10.878</v>
      </c>
      <c r="AP70">
        <v>11.529</v>
      </c>
      <c r="AQ70">
        <v>32.11</v>
      </c>
      <c r="AR70">
        <v>5.52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58.195582999999985</v>
      </c>
      <c r="BA70">
        <f t="shared" si="4"/>
        <v>1634.2166349999993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0.33635199999999998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2.19</v>
      </c>
      <c r="BQ70">
        <v>0</v>
      </c>
      <c r="BR70">
        <v>0</v>
      </c>
      <c r="BS70">
        <v>1.62</v>
      </c>
      <c r="BT70">
        <v>0.2772</v>
      </c>
      <c r="BU70">
        <v>2.8157999999999999</v>
      </c>
      <c r="BV70">
        <v>1.3481259999999999</v>
      </c>
      <c r="BW70">
        <v>0</v>
      </c>
      <c r="BX70">
        <v>4.2765000000000004</v>
      </c>
      <c r="BY70">
        <v>0.25</v>
      </c>
      <c r="BZ70">
        <v>0</v>
      </c>
      <c r="CA70">
        <v>0</v>
      </c>
      <c r="CB70">
        <v>1.24</v>
      </c>
      <c r="CC70">
        <v>0.57999999999999996</v>
      </c>
      <c r="CD70">
        <v>1.49</v>
      </c>
      <c r="CE70">
        <v>1.38</v>
      </c>
      <c r="CF70">
        <v>0.08</v>
      </c>
      <c r="CG70">
        <v>3.65</v>
      </c>
      <c r="CH70">
        <v>0.51490000000000002</v>
      </c>
      <c r="CI70">
        <v>6.99</v>
      </c>
      <c r="CJ70">
        <v>1.86</v>
      </c>
      <c r="CK70">
        <v>1.73</v>
      </c>
      <c r="CL70">
        <v>3.55905</v>
      </c>
      <c r="CM70">
        <v>1.849688</v>
      </c>
      <c r="CN70">
        <v>0</v>
      </c>
      <c r="CO70">
        <v>2.21</v>
      </c>
      <c r="CP70">
        <v>0</v>
      </c>
      <c r="CQ70">
        <v>2.24878</v>
      </c>
      <c r="CR70">
        <v>3.4</v>
      </c>
      <c r="CS70">
        <v>2.4289000000000001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58.195582999999985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125.587</v>
      </c>
      <c r="Q71">
        <v>0</v>
      </c>
      <c r="R71">
        <v>34.624600000000001</v>
      </c>
      <c r="S71">
        <v>21.678100000000001</v>
      </c>
      <c r="T71">
        <v>0</v>
      </c>
      <c r="U71">
        <v>348.97500000000002</v>
      </c>
      <c r="V71">
        <v>8.6522880000000004</v>
      </c>
      <c r="W71">
        <v>29.310117000000002</v>
      </c>
      <c r="X71">
        <v>70.607650000000007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9.3218999999999994</v>
      </c>
      <c r="AE71">
        <v>31.512</v>
      </c>
      <c r="AF71">
        <v>9.0630000000000006</v>
      </c>
      <c r="AG71">
        <v>42.163200000000003</v>
      </c>
      <c r="AH71">
        <v>95.539599999999993</v>
      </c>
      <c r="AI71">
        <v>0</v>
      </c>
      <c r="AJ71">
        <v>0</v>
      </c>
      <c r="AK71">
        <v>52.609499999999997</v>
      </c>
      <c r="AL71">
        <v>11.62</v>
      </c>
      <c r="AM71">
        <v>0</v>
      </c>
      <c r="AN71">
        <v>0.3886</v>
      </c>
      <c r="AO71">
        <v>10.878</v>
      </c>
      <c r="AP71">
        <v>11.529</v>
      </c>
      <c r="AQ71">
        <v>48.164999999999999</v>
      </c>
      <c r="AR71">
        <v>5.52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57.963016999999994</v>
      </c>
      <c r="BA71">
        <f t="shared" si="4"/>
        <v>1621.7679329999996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0.33635199999999998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2.19</v>
      </c>
      <c r="BQ71">
        <v>0</v>
      </c>
      <c r="BR71">
        <v>0</v>
      </c>
      <c r="BS71">
        <v>1.62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0.25</v>
      </c>
      <c r="BZ71">
        <v>0</v>
      </c>
      <c r="CA71">
        <v>0</v>
      </c>
      <c r="CB71">
        <v>1.24</v>
      </c>
      <c r="CC71">
        <v>0.57999999999999996</v>
      </c>
      <c r="CD71">
        <v>1.49</v>
      </c>
      <c r="CE71">
        <v>1.07</v>
      </c>
      <c r="CF71">
        <v>0.08</v>
      </c>
      <c r="CG71">
        <v>3.65</v>
      </c>
      <c r="CH71">
        <v>0.51490000000000002</v>
      </c>
      <c r="CI71">
        <v>6.99</v>
      </c>
      <c r="CJ71">
        <v>1.86</v>
      </c>
      <c r="CK71">
        <v>1.73</v>
      </c>
      <c r="CL71">
        <v>3.55905</v>
      </c>
      <c r="CM71">
        <v>1.849688</v>
      </c>
      <c r="CN71">
        <v>0</v>
      </c>
      <c r="CO71">
        <v>2.21</v>
      </c>
      <c r="CP71">
        <v>0</v>
      </c>
      <c r="CQ71">
        <v>2.24878</v>
      </c>
      <c r="CR71">
        <v>3.4</v>
      </c>
      <c r="CS71">
        <v>2.4289000000000001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57.963016999999994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125.587</v>
      </c>
      <c r="Q72">
        <v>0</v>
      </c>
      <c r="R72">
        <v>42.393900000000002</v>
      </c>
      <c r="S72">
        <v>26.375</v>
      </c>
      <c r="T72">
        <v>0</v>
      </c>
      <c r="U72">
        <v>348.97500000000002</v>
      </c>
      <c r="V72">
        <v>9.7621760000000002</v>
      </c>
      <c r="W72">
        <v>23.199539999999999</v>
      </c>
      <c r="X72">
        <v>53.963270999999999</v>
      </c>
      <c r="Y72">
        <v>0</v>
      </c>
      <c r="Z72">
        <v>0</v>
      </c>
      <c r="AA72">
        <v>5.53</v>
      </c>
      <c r="AB72">
        <v>0</v>
      </c>
      <c r="AC72">
        <v>0</v>
      </c>
      <c r="AD72">
        <v>18.643799999999999</v>
      </c>
      <c r="AE72">
        <v>31.512</v>
      </c>
      <c r="AF72">
        <v>9.0630000000000006</v>
      </c>
      <c r="AG72">
        <v>42.163200000000003</v>
      </c>
      <c r="AH72">
        <v>95.539599999999993</v>
      </c>
      <c r="AI72">
        <v>0</v>
      </c>
      <c r="AJ72">
        <v>0</v>
      </c>
      <c r="AK72">
        <v>52.609499999999997</v>
      </c>
      <c r="AL72">
        <v>11.62</v>
      </c>
      <c r="AM72">
        <v>0</v>
      </c>
      <c r="AN72">
        <v>0.3886</v>
      </c>
      <c r="AO72">
        <v>10.878</v>
      </c>
      <c r="AP72">
        <v>11.529</v>
      </c>
      <c r="AQ72">
        <v>48.164999999999999</v>
      </c>
      <c r="AR72">
        <v>5.52</v>
      </c>
      <c r="AS72">
        <v>10.7616</v>
      </c>
      <c r="AT72">
        <v>9.8573629999999994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57.93081699999999</v>
      </c>
      <c r="BA72">
        <f t="shared" si="4"/>
        <v>1622.2693280000001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0.33635199999999998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2.19</v>
      </c>
      <c r="BQ72">
        <v>0</v>
      </c>
      <c r="BR72">
        <v>0</v>
      </c>
      <c r="BS72">
        <v>1.62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0.25</v>
      </c>
      <c r="BZ72">
        <v>0</v>
      </c>
      <c r="CA72">
        <v>0</v>
      </c>
      <c r="CB72">
        <v>1.24</v>
      </c>
      <c r="CC72">
        <v>0.57999999999999996</v>
      </c>
      <c r="CD72">
        <v>1.49</v>
      </c>
      <c r="CE72">
        <v>0.79</v>
      </c>
      <c r="CF72">
        <v>0.08</v>
      </c>
      <c r="CG72">
        <v>3.65</v>
      </c>
      <c r="CH72">
        <v>0.51490000000000002</v>
      </c>
      <c r="CI72">
        <v>6.99</v>
      </c>
      <c r="CJ72">
        <v>1.86</v>
      </c>
      <c r="CK72">
        <v>1.73</v>
      </c>
      <c r="CL72">
        <v>3.55905</v>
      </c>
      <c r="CM72">
        <v>1.849688</v>
      </c>
      <c r="CN72">
        <v>0</v>
      </c>
      <c r="CO72">
        <v>2.21</v>
      </c>
      <c r="CP72">
        <v>0</v>
      </c>
      <c r="CQ72">
        <v>2.24878</v>
      </c>
      <c r="CR72">
        <v>3.4</v>
      </c>
      <c r="CS72">
        <v>2.4289000000000001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57.93081699999999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125.587</v>
      </c>
      <c r="Q73">
        <v>0</v>
      </c>
      <c r="R73">
        <v>42.393900000000002</v>
      </c>
      <c r="S73">
        <v>26.375</v>
      </c>
      <c r="T73">
        <v>0</v>
      </c>
      <c r="U73">
        <v>348.97500000000002</v>
      </c>
      <c r="V73">
        <v>6.4786510000000002</v>
      </c>
      <c r="W73">
        <v>23.199539999999999</v>
      </c>
      <c r="X73">
        <v>49.171875</v>
      </c>
      <c r="Y73">
        <v>0</v>
      </c>
      <c r="Z73">
        <v>0</v>
      </c>
      <c r="AA73">
        <v>13.904</v>
      </c>
      <c r="AB73">
        <v>0</v>
      </c>
      <c r="AC73">
        <v>0</v>
      </c>
      <c r="AD73">
        <v>27.965699999999998</v>
      </c>
      <c r="AE73">
        <v>49.237499999999997</v>
      </c>
      <c r="AF73">
        <v>9.0630000000000006</v>
      </c>
      <c r="AG73">
        <v>42.163200000000003</v>
      </c>
      <c r="AH73">
        <v>95.539599999999993</v>
      </c>
      <c r="AI73">
        <v>0</v>
      </c>
      <c r="AJ73">
        <v>0</v>
      </c>
      <c r="AK73">
        <v>52.609499999999997</v>
      </c>
      <c r="AL73">
        <v>11.62</v>
      </c>
      <c r="AM73">
        <v>0</v>
      </c>
      <c r="AN73">
        <v>0.3886</v>
      </c>
      <c r="AO73">
        <v>10.878</v>
      </c>
      <c r="AP73">
        <v>11.529</v>
      </c>
      <c r="AQ73">
        <v>48.164999999999999</v>
      </c>
      <c r="AR73">
        <v>5.52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58.256856999999982</v>
      </c>
      <c r="BA73">
        <f t="shared" si="4"/>
        <v>1655.0812839999999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0.33635199999999998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2.19</v>
      </c>
      <c r="BQ73">
        <v>0</v>
      </c>
      <c r="BR73">
        <v>0.32604</v>
      </c>
      <c r="BS73">
        <v>1.62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0.25</v>
      </c>
      <c r="BZ73">
        <v>0</v>
      </c>
      <c r="CA73">
        <v>0</v>
      </c>
      <c r="CB73">
        <v>1.24</v>
      </c>
      <c r="CC73">
        <v>0.57999999999999996</v>
      </c>
      <c r="CD73">
        <v>1.49</v>
      </c>
      <c r="CE73">
        <v>0.79</v>
      </c>
      <c r="CF73">
        <v>0.08</v>
      </c>
      <c r="CG73">
        <v>3.65</v>
      </c>
      <c r="CH73">
        <v>0.51490000000000002</v>
      </c>
      <c r="CI73">
        <v>6.99</v>
      </c>
      <c r="CJ73">
        <v>1.86</v>
      </c>
      <c r="CK73">
        <v>1.73</v>
      </c>
      <c r="CL73">
        <v>3.55905</v>
      </c>
      <c r="CM73">
        <v>1.849688</v>
      </c>
      <c r="CN73">
        <v>0</v>
      </c>
      <c r="CO73">
        <v>2.21</v>
      </c>
      <c r="CP73">
        <v>0</v>
      </c>
      <c r="CQ73">
        <v>2.24878</v>
      </c>
      <c r="CR73">
        <v>3.4</v>
      </c>
      <c r="CS73">
        <v>2.4289000000000001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58.256856999999982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125.587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6.4786510000000002</v>
      </c>
      <c r="W74">
        <v>23.199539999999999</v>
      </c>
      <c r="X74">
        <v>49.171875</v>
      </c>
      <c r="Y74">
        <v>0</v>
      </c>
      <c r="Z74">
        <v>0</v>
      </c>
      <c r="AA74">
        <v>23.7</v>
      </c>
      <c r="AB74">
        <v>13.426</v>
      </c>
      <c r="AC74">
        <v>9.9058399999999995</v>
      </c>
      <c r="AD74">
        <v>27.965699999999998</v>
      </c>
      <c r="AE74">
        <v>49.237499999999997</v>
      </c>
      <c r="AF74">
        <v>9.0630000000000006</v>
      </c>
      <c r="AG74">
        <v>42.163200000000003</v>
      </c>
      <c r="AH74">
        <v>119.42449999999999</v>
      </c>
      <c r="AI74">
        <v>0</v>
      </c>
      <c r="AJ74">
        <v>0</v>
      </c>
      <c r="AK74">
        <v>52.609499999999997</v>
      </c>
      <c r="AL74">
        <v>11.62</v>
      </c>
      <c r="AM74">
        <v>5.40144</v>
      </c>
      <c r="AN74">
        <v>0.3886</v>
      </c>
      <c r="AO74">
        <v>10.878</v>
      </c>
      <c r="AP74">
        <v>11.529</v>
      </c>
      <c r="AQ74">
        <v>64.22</v>
      </c>
      <c r="AR74">
        <v>52.991999999999997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58.704056999999978</v>
      </c>
      <c r="BA74">
        <f t="shared" si="4"/>
        <v>1781.4696639999997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0.33635199999999998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2.19</v>
      </c>
      <c r="BQ74">
        <v>0</v>
      </c>
      <c r="BR74">
        <v>0.32604</v>
      </c>
      <c r="BS74">
        <v>1.62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0.25</v>
      </c>
      <c r="BZ74">
        <v>0</v>
      </c>
      <c r="CA74">
        <v>0</v>
      </c>
      <c r="CB74">
        <v>1.24</v>
      </c>
      <c r="CC74">
        <v>0.57999999999999996</v>
      </c>
      <c r="CD74">
        <v>1.49</v>
      </c>
      <c r="CE74">
        <v>0.79</v>
      </c>
      <c r="CF74">
        <v>0.08</v>
      </c>
      <c r="CG74">
        <v>3.65</v>
      </c>
      <c r="CH74">
        <v>0.65549999999999997</v>
      </c>
      <c r="CI74">
        <v>6.99</v>
      </c>
      <c r="CJ74">
        <v>1.86</v>
      </c>
      <c r="CK74">
        <v>1.73</v>
      </c>
      <c r="CL74">
        <v>3.55905</v>
      </c>
      <c r="CM74">
        <v>1.849688</v>
      </c>
      <c r="CN74">
        <v>0</v>
      </c>
      <c r="CO74">
        <v>2.21</v>
      </c>
      <c r="CP74">
        <v>0</v>
      </c>
      <c r="CQ74">
        <v>2.24878</v>
      </c>
      <c r="CR74">
        <v>3.4</v>
      </c>
      <c r="CS74">
        <v>2.4289000000000001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58.704056999999978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10.66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125.587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6.4786510000000002</v>
      </c>
      <c r="W75">
        <v>23.199539999999999</v>
      </c>
      <c r="X75">
        <v>49.171875</v>
      </c>
      <c r="Y75">
        <v>0</v>
      </c>
      <c r="Z75">
        <v>6.5537999999999998</v>
      </c>
      <c r="AA75">
        <v>28.09872</v>
      </c>
      <c r="AB75">
        <v>26.989000000000001</v>
      </c>
      <c r="AC75">
        <v>19.811679999999999</v>
      </c>
      <c r="AD75">
        <v>37.374063999999997</v>
      </c>
      <c r="AE75">
        <v>50.592516000000003</v>
      </c>
      <c r="AF75">
        <v>18.126000000000001</v>
      </c>
      <c r="AG75">
        <v>42.163200000000003</v>
      </c>
      <c r="AH75">
        <v>119.42449999999999</v>
      </c>
      <c r="AI75">
        <v>3.2574999999999998</v>
      </c>
      <c r="AJ75">
        <v>0</v>
      </c>
      <c r="AK75">
        <v>52.609499999999997</v>
      </c>
      <c r="AL75">
        <v>11.62</v>
      </c>
      <c r="AM75">
        <v>10.775600000000001</v>
      </c>
      <c r="AN75">
        <v>0.44689000000000001</v>
      </c>
      <c r="AO75">
        <v>10.878</v>
      </c>
      <c r="AP75">
        <v>10.888500000000001</v>
      </c>
      <c r="AQ75">
        <v>64.22</v>
      </c>
      <c r="AR75">
        <v>52.991999999999997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59.108495999999988</v>
      </c>
      <c r="BA75">
        <f t="shared" si="4"/>
        <v>1844.1712929999997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0.33635199999999998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2.19</v>
      </c>
      <c r="BQ75">
        <v>0</v>
      </c>
      <c r="BR75">
        <v>0.65207999999999999</v>
      </c>
      <c r="BS75">
        <v>1.62</v>
      </c>
      <c r="BT75">
        <v>0.91</v>
      </c>
      <c r="BU75">
        <v>2.8932340000000001</v>
      </c>
      <c r="BV75">
        <v>1.348125</v>
      </c>
      <c r="BW75">
        <v>0</v>
      </c>
      <c r="BX75">
        <v>4.2765000000000004</v>
      </c>
      <c r="BY75">
        <v>0.25</v>
      </c>
      <c r="BZ75">
        <v>0</v>
      </c>
      <c r="CA75">
        <v>0</v>
      </c>
      <c r="CB75">
        <v>1.24</v>
      </c>
      <c r="CC75">
        <v>0.57999999999999996</v>
      </c>
      <c r="CD75">
        <v>1.49</v>
      </c>
      <c r="CE75">
        <v>0.79</v>
      </c>
      <c r="CF75">
        <v>0.08</v>
      </c>
      <c r="CG75">
        <v>3.65</v>
      </c>
      <c r="CH75">
        <v>0.65549999999999997</v>
      </c>
      <c r="CI75">
        <v>6.99</v>
      </c>
      <c r="CJ75">
        <v>1.86</v>
      </c>
      <c r="CK75">
        <v>1.73</v>
      </c>
      <c r="CL75">
        <v>3.55905</v>
      </c>
      <c r="CM75">
        <v>1.849688</v>
      </c>
      <c r="CN75">
        <v>0</v>
      </c>
      <c r="CO75">
        <v>2.21</v>
      </c>
      <c r="CP75">
        <v>0</v>
      </c>
      <c r="CQ75">
        <v>2.24878</v>
      </c>
      <c r="CR75">
        <v>3.4</v>
      </c>
      <c r="CS75">
        <v>2.4289000000000001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59.108495999999988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10.66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125.587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6.4786510000000002</v>
      </c>
      <c r="W76">
        <v>23.199539999999999</v>
      </c>
      <c r="X76">
        <v>49.171875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42.163200000000003</v>
      </c>
      <c r="AH76">
        <v>119.42449999999999</v>
      </c>
      <c r="AI76">
        <v>7.8179999999999996</v>
      </c>
      <c r="AJ76">
        <v>0</v>
      </c>
      <c r="AK76">
        <v>52.609499999999997</v>
      </c>
      <c r="AL76">
        <v>11.62</v>
      </c>
      <c r="AM76">
        <v>16.106112</v>
      </c>
      <c r="AN76">
        <v>0.44689000000000001</v>
      </c>
      <c r="AO76">
        <v>10.878</v>
      </c>
      <c r="AP76">
        <v>10.888500000000001</v>
      </c>
      <c r="AQ76">
        <v>64.22</v>
      </c>
      <c r="AR76">
        <v>5.52</v>
      </c>
      <c r="AS76">
        <v>10.7616</v>
      </c>
      <c r="AT76">
        <v>14.137428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59.694135999999986</v>
      </c>
      <c r="BA76">
        <f t="shared" si="4"/>
        <v>1869.0811729999998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0.33635199999999998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2.19</v>
      </c>
      <c r="BQ76">
        <v>0</v>
      </c>
      <c r="BR76">
        <v>0.97811999999999999</v>
      </c>
      <c r="BS76">
        <v>1.62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0.25</v>
      </c>
      <c r="BZ76">
        <v>0</v>
      </c>
      <c r="CA76">
        <v>0</v>
      </c>
      <c r="CB76">
        <v>1.24</v>
      </c>
      <c r="CC76">
        <v>0.57999999999999996</v>
      </c>
      <c r="CD76">
        <v>1.49</v>
      </c>
      <c r="CE76">
        <v>0.79</v>
      </c>
      <c r="CF76">
        <v>0.08</v>
      </c>
      <c r="CG76">
        <v>3.65</v>
      </c>
      <c r="CH76">
        <v>0.71630000000000005</v>
      </c>
      <c r="CI76">
        <v>6.99</v>
      </c>
      <c r="CJ76">
        <v>1.86</v>
      </c>
      <c r="CK76">
        <v>1.73</v>
      </c>
      <c r="CL76">
        <v>3.55905</v>
      </c>
      <c r="CM76">
        <v>1.849688</v>
      </c>
      <c r="CN76">
        <v>0</v>
      </c>
      <c r="CO76">
        <v>2.21</v>
      </c>
      <c r="CP76">
        <v>0</v>
      </c>
      <c r="CQ76">
        <v>2.24878</v>
      </c>
      <c r="CR76">
        <v>3.4</v>
      </c>
      <c r="CS76">
        <v>2.4289000000000001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59.694135999999986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10.66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125.587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6.4786510000000002</v>
      </c>
      <c r="W77">
        <v>23.199539999999999</v>
      </c>
      <c r="X77">
        <v>49.171875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42.163200000000003</v>
      </c>
      <c r="AH77">
        <v>119.42449999999999</v>
      </c>
      <c r="AI77">
        <v>33.878</v>
      </c>
      <c r="AJ77">
        <v>0</v>
      </c>
      <c r="AK77">
        <v>52.609499999999997</v>
      </c>
      <c r="AL77">
        <v>23.24</v>
      </c>
      <c r="AM77">
        <v>16.106112</v>
      </c>
      <c r="AN77">
        <v>0.44689000000000001</v>
      </c>
      <c r="AO77">
        <v>10.878</v>
      </c>
      <c r="AP77">
        <v>10.888500000000001</v>
      </c>
      <c r="AQ77">
        <v>64.22</v>
      </c>
      <c r="AR77">
        <v>5.52</v>
      </c>
      <c r="AS77">
        <v>10.7616</v>
      </c>
      <c r="AT77">
        <v>12.651845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59.694135999999986</v>
      </c>
      <c r="BA77">
        <f t="shared" si="4"/>
        <v>1905.27559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0.33635199999999998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2.19</v>
      </c>
      <c r="BQ77">
        <v>0</v>
      </c>
      <c r="BR77">
        <v>0.97811999999999999</v>
      </c>
      <c r="BS77">
        <v>1.62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0.25</v>
      </c>
      <c r="BZ77">
        <v>0</v>
      </c>
      <c r="CA77">
        <v>0</v>
      </c>
      <c r="CB77">
        <v>1.24</v>
      </c>
      <c r="CC77">
        <v>0.57999999999999996</v>
      </c>
      <c r="CD77">
        <v>1.49</v>
      </c>
      <c r="CE77">
        <v>0.79</v>
      </c>
      <c r="CF77">
        <v>0.08</v>
      </c>
      <c r="CG77">
        <v>3.65</v>
      </c>
      <c r="CH77">
        <v>0.71630000000000005</v>
      </c>
      <c r="CI77">
        <v>6.99</v>
      </c>
      <c r="CJ77">
        <v>1.86</v>
      </c>
      <c r="CK77">
        <v>1.73</v>
      </c>
      <c r="CL77">
        <v>3.55905</v>
      </c>
      <c r="CM77">
        <v>1.849688</v>
      </c>
      <c r="CN77">
        <v>0</v>
      </c>
      <c r="CO77">
        <v>2.21</v>
      </c>
      <c r="CP77">
        <v>0</v>
      </c>
      <c r="CQ77">
        <v>2.24878</v>
      </c>
      <c r="CR77">
        <v>3.4</v>
      </c>
      <c r="CS77">
        <v>2.4289000000000001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59.694135999999986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10.66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125.587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6.4786510000000002</v>
      </c>
      <c r="W78">
        <v>23.199539999999999</v>
      </c>
      <c r="X78">
        <v>49.171875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42.163200000000003</v>
      </c>
      <c r="AH78">
        <v>119.42449999999999</v>
      </c>
      <c r="AI78">
        <v>33.878</v>
      </c>
      <c r="AJ78">
        <v>0</v>
      </c>
      <c r="AK78">
        <v>52.609499999999997</v>
      </c>
      <c r="AL78">
        <v>34.86</v>
      </c>
      <c r="AM78">
        <v>16.106112</v>
      </c>
      <c r="AN78">
        <v>0.44689000000000001</v>
      </c>
      <c r="AO78">
        <v>10.878</v>
      </c>
      <c r="AP78">
        <v>10.888500000000001</v>
      </c>
      <c r="AQ78">
        <v>64.22</v>
      </c>
      <c r="AR78">
        <v>5.52</v>
      </c>
      <c r="AS78">
        <v>10.7616</v>
      </c>
      <c r="AT78">
        <v>13.925535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59.694135999999986</v>
      </c>
      <c r="BA78">
        <f t="shared" si="4"/>
        <v>1918.1692799999998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0.33635199999999998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2.19</v>
      </c>
      <c r="BQ78">
        <v>0</v>
      </c>
      <c r="BR78">
        <v>0.97811999999999999</v>
      </c>
      <c r="BS78">
        <v>1.62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0.25</v>
      </c>
      <c r="BZ78">
        <v>0</v>
      </c>
      <c r="CA78">
        <v>0</v>
      </c>
      <c r="CB78">
        <v>1.24</v>
      </c>
      <c r="CC78">
        <v>0.57999999999999996</v>
      </c>
      <c r="CD78">
        <v>1.49</v>
      </c>
      <c r="CE78">
        <v>0.79</v>
      </c>
      <c r="CF78">
        <v>0.08</v>
      </c>
      <c r="CG78">
        <v>3.65</v>
      </c>
      <c r="CH78">
        <v>0.71630000000000005</v>
      </c>
      <c r="CI78">
        <v>6.99</v>
      </c>
      <c r="CJ78">
        <v>1.86</v>
      </c>
      <c r="CK78">
        <v>1.73</v>
      </c>
      <c r="CL78">
        <v>3.55905</v>
      </c>
      <c r="CM78">
        <v>1.849688</v>
      </c>
      <c r="CN78">
        <v>0</v>
      </c>
      <c r="CO78">
        <v>2.21</v>
      </c>
      <c r="CP78">
        <v>0</v>
      </c>
      <c r="CQ78">
        <v>2.24878</v>
      </c>
      <c r="CR78">
        <v>3.4</v>
      </c>
      <c r="CS78">
        <v>2.4289000000000001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59.694135999999986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10.66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125.587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6.4786510000000002</v>
      </c>
      <c r="W79">
        <v>23.199539999999999</v>
      </c>
      <c r="X79">
        <v>49.171875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42.163200000000003</v>
      </c>
      <c r="AH79">
        <v>119.42449999999999</v>
      </c>
      <c r="AI79">
        <v>33.878</v>
      </c>
      <c r="AJ79">
        <v>0</v>
      </c>
      <c r="AK79">
        <v>52.609499999999997</v>
      </c>
      <c r="AL79">
        <v>69.72</v>
      </c>
      <c r="AM79">
        <v>16.106112</v>
      </c>
      <c r="AN79">
        <v>0.44689000000000001</v>
      </c>
      <c r="AO79">
        <v>10.878</v>
      </c>
      <c r="AP79">
        <v>10.247999999999999</v>
      </c>
      <c r="AQ79">
        <v>64.22</v>
      </c>
      <c r="AR79">
        <v>5.52</v>
      </c>
      <c r="AS79">
        <v>10.7616</v>
      </c>
      <c r="AT79">
        <v>6.3673890000000002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59.694135999999986</v>
      </c>
      <c r="BA79">
        <f t="shared" si="4"/>
        <v>1944.8306339999999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0.33635199999999998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2.19</v>
      </c>
      <c r="BQ79">
        <v>0</v>
      </c>
      <c r="BR79">
        <v>0.97811999999999999</v>
      </c>
      <c r="BS79">
        <v>1.62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0.25</v>
      </c>
      <c r="BZ79">
        <v>0</v>
      </c>
      <c r="CA79">
        <v>0</v>
      </c>
      <c r="CB79">
        <v>1.24</v>
      </c>
      <c r="CC79">
        <v>0.57999999999999996</v>
      </c>
      <c r="CD79">
        <v>1.49</v>
      </c>
      <c r="CE79">
        <v>0.79</v>
      </c>
      <c r="CF79">
        <v>0.08</v>
      </c>
      <c r="CG79">
        <v>3.65</v>
      </c>
      <c r="CH79">
        <v>0.71630000000000005</v>
      </c>
      <c r="CI79">
        <v>6.99</v>
      </c>
      <c r="CJ79">
        <v>1.86</v>
      </c>
      <c r="CK79">
        <v>1.73</v>
      </c>
      <c r="CL79">
        <v>3.55905</v>
      </c>
      <c r="CM79">
        <v>1.849688</v>
      </c>
      <c r="CN79">
        <v>0</v>
      </c>
      <c r="CO79">
        <v>2.21</v>
      </c>
      <c r="CP79">
        <v>0</v>
      </c>
      <c r="CQ79">
        <v>2.24878</v>
      </c>
      <c r="CR79">
        <v>3.4</v>
      </c>
      <c r="CS79">
        <v>2.4289000000000001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59.694135999999986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10.66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125.587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6.4786510000000002</v>
      </c>
      <c r="W80">
        <v>23.199539999999999</v>
      </c>
      <c r="X80">
        <v>49.171875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42.163200000000003</v>
      </c>
      <c r="AH80">
        <v>119.42449999999999</v>
      </c>
      <c r="AI80">
        <v>33.878</v>
      </c>
      <c r="AJ80">
        <v>0</v>
      </c>
      <c r="AK80">
        <v>52.609499999999997</v>
      </c>
      <c r="AL80">
        <v>69.72</v>
      </c>
      <c r="AM80">
        <v>16.106112</v>
      </c>
      <c r="AN80">
        <v>0.44689000000000001</v>
      </c>
      <c r="AO80">
        <v>10.878</v>
      </c>
      <c r="AP80">
        <v>10.247999999999999</v>
      </c>
      <c r="AQ80">
        <v>64.22</v>
      </c>
      <c r="AR80">
        <v>5.52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59.694135999999986</v>
      </c>
      <c r="BA80">
        <f t="shared" si="4"/>
        <v>1953.4600449999998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0.33635199999999998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2.19</v>
      </c>
      <c r="BQ80">
        <v>0</v>
      </c>
      <c r="BR80">
        <v>0.97811999999999999</v>
      </c>
      <c r="BS80">
        <v>1.62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0.25</v>
      </c>
      <c r="BZ80">
        <v>0</v>
      </c>
      <c r="CA80">
        <v>0</v>
      </c>
      <c r="CB80">
        <v>1.24</v>
      </c>
      <c r="CC80">
        <v>0.57999999999999996</v>
      </c>
      <c r="CD80">
        <v>1.49</v>
      </c>
      <c r="CE80">
        <v>0.79</v>
      </c>
      <c r="CF80">
        <v>0.08</v>
      </c>
      <c r="CG80">
        <v>3.65</v>
      </c>
      <c r="CH80">
        <v>0.71630000000000005</v>
      </c>
      <c r="CI80">
        <v>6.99</v>
      </c>
      <c r="CJ80">
        <v>1.86</v>
      </c>
      <c r="CK80">
        <v>1.73</v>
      </c>
      <c r="CL80">
        <v>3.55905</v>
      </c>
      <c r="CM80">
        <v>1.849688</v>
      </c>
      <c r="CN80">
        <v>0</v>
      </c>
      <c r="CO80">
        <v>2.21</v>
      </c>
      <c r="CP80">
        <v>0</v>
      </c>
      <c r="CQ80">
        <v>2.24878</v>
      </c>
      <c r="CR80">
        <v>3.4</v>
      </c>
      <c r="CS80">
        <v>2.4289000000000001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59.694135999999986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0</v>
      </c>
      <c r="M81">
        <v>94.39</v>
      </c>
      <c r="N81">
        <v>120.65625</v>
      </c>
      <c r="O81">
        <v>126.47812500000001</v>
      </c>
      <c r="P81">
        <v>125.587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6.5508100000000002</v>
      </c>
      <c r="W81">
        <v>25.261738000000001</v>
      </c>
      <c r="X81">
        <v>49.171875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42.163200000000003</v>
      </c>
      <c r="AH81">
        <v>119.42449999999999</v>
      </c>
      <c r="AI81">
        <v>33.878</v>
      </c>
      <c r="AJ81">
        <v>0</v>
      </c>
      <c r="AK81">
        <v>52.609499999999997</v>
      </c>
      <c r="AL81">
        <v>69.72</v>
      </c>
      <c r="AM81">
        <v>16.106112</v>
      </c>
      <c r="AN81">
        <v>0.44689000000000001</v>
      </c>
      <c r="AO81">
        <v>10.878</v>
      </c>
      <c r="AP81">
        <v>10.247999999999999</v>
      </c>
      <c r="AQ81">
        <v>64.22</v>
      </c>
      <c r="AR81">
        <v>8.8320000000000007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59.694135999999986</v>
      </c>
      <c r="BA81">
        <f t="shared" si="4"/>
        <v>1948.246402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0.33635199999999998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2.19</v>
      </c>
      <c r="BQ81">
        <v>0</v>
      </c>
      <c r="BR81">
        <v>0.97811999999999999</v>
      </c>
      <c r="BS81">
        <v>1.62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0.25</v>
      </c>
      <c r="BZ81">
        <v>0</v>
      </c>
      <c r="CA81">
        <v>0</v>
      </c>
      <c r="CB81">
        <v>1.24</v>
      </c>
      <c r="CC81">
        <v>0.57999999999999996</v>
      </c>
      <c r="CD81">
        <v>1.49</v>
      </c>
      <c r="CE81">
        <v>0.79</v>
      </c>
      <c r="CF81">
        <v>0.08</v>
      </c>
      <c r="CG81">
        <v>3.65</v>
      </c>
      <c r="CH81">
        <v>0.71630000000000005</v>
      </c>
      <c r="CI81">
        <v>6.99</v>
      </c>
      <c r="CJ81">
        <v>1.86</v>
      </c>
      <c r="CK81">
        <v>1.73</v>
      </c>
      <c r="CL81">
        <v>3.55905</v>
      </c>
      <c r="CM81">
        <v>1.849688</v>
      </c>
      <c r="CN81">
        <v>0</v>
      </c>
      <c r="CO81">
        <v>2.21</v>
      </c>
      <c r="CP81">
        <v>0</v>
      </c>
      <c r="CQ81">
        <v>2.24878</v>
      </c>
      <c r="CR81">
        <v>3.4</v>
      </c>
      <c r="CS81">
        <v>2.4289000000000001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59.694135999999986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0</v>
      </c>
      <c r="M82">
        <v>94.39</v>
      </c>
      <c r="N82">
        <v>120.65625</v>
      </c>
      <c r="O82">
        <v>126.47812500000001</v>
      </c>
      <c r="P82">
        <v>125.587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6.5508100000000002</v>
      </c>
      <c r="W82">
        <v>25.261738000000001</v>
      </c>
      <c r="X82">
        <v>50.768147999999997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42.163200000000003</v>
      </c>
      <c r="AH82">
        <v>119.42449999999999</v>
      </c>
      <c r="AI82">
        <v>33.878</v>
      </c>
      <c r="AJ82">
        <v>0</v>
      </c>
      <c r="AK82">
        <v>52.609499999999997</v>
      </c>
      <c r="AL82">
        <v>69.72</v>
      </c>
      <c r="AM82">
        <v>16.106112</v>
      </c>
      <c r="AN82">
        <v>0.44689000000000001</v>
      </c>
      <c r="AO82">
        <v>10.878</v>
      </c>
      <c r="AP82">
        <v>10.247999999999999</v>
      </c>
      <c r="AQ82">
        <v>64.22</v>
      </c>
      <c r="AR82">
        <v>8.8320000000000007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59.694135999999986</v>
      </c>
      <c r="BA82">
        <f t="shared" si="4"/>
        <v>1949.8426750000001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0.33635199999999998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2.19</v>
      </c>
      <c r="BQ82">
        <v>0</v>
      </c>
      <c r="BR82">
        <v>0.97811999999999999</v>
      </c>
      <c r="BS82">
        <v>1.62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0.25</v>
      </c>
      <c r="BZ82">
        <v>0</v>
      </c>
      <c r="CA82">
        <v>0</v>
      </c>
      <c r="CB82">
        <v>1.24</v>
      </c>
      <c r="CC82">
        <v>0.57999999999999996</v>
      </c>
      <c r="CD82">
        <v>1.49</v>
      </c>
      <c r="CE82">
        <v>0.79</v>
      </c>
      <c r="CF82">
        <v>0.08</v>
      </c>
      <c r="CG82">
        <v>3.65</v>
      </c>
      <c r="CH82">
        <v>0.71630000000000005</v>
      </c>
      <c r="CI82">
        <v>6.99</v>
      </c>
      <c r="CJ82">
        <v>1.86</v>
      </c>
      <c r="CK82">
        <v>1.73</v>
      </c>
      <c r="CL82">
        <v>3.55905</v>
      </c>
      <c r="CM82">
        <v>1.849688</v>
      </c>
      <c r="CN82">
        <v>0</v>
      </c>
      <c r="CO82">
        <v>2.21</v>
      </c>
      <c r="CP82">
        <v>0</v>
      </c>
      <c r="CQ82">
        <v>2.24878</v>
      </c>
      <c r="CR82">
        <v>3.4</v>
      </c>
      <c r="CS82">
        <v>2.4289000000000001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59.694135999999986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0</v>
      </c>
      <c r="M83">
        <v>94.39</v>
      </c>
      <c r="N83">
        <v>120.65625</v>
      </c>
      <c r="O83">
        <v>126.47812500000001</v>
      </c>
      <c r="P83">
        <v>125.587</v>
      </c>
      <c r="Q83">
        <v>0</v>
      </c>
      <c r="R83">
        <v>42.393900000000002</v>
      </c>
      <c r="S83">
        <v>26.375</v>
      </c>
      <c r="T83">
        <v>0</v>
      </c>
      <c r="U83">
        <v>348.97500000000002</v>
      </c>
      <c r="V83">
        <v>6.6313360000000001</v>
      </c>
      <c r="W83">
        <v>25.777833000000001</v>
      </c>
      <c r="X83">
        <v>49.841844000000002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42.163200000000003</v>
      </c>
      <c r="AH83">
        <v>119.42449999999999</v>
      </c>
      <c r="AI83">
        <v>3.9089999999999998</v>
      </c>
      <c r="AJ83">
        <v>0</v>
      </c>
      <c r="AK83">
        <v>52.609499999999997</v>
      </c>
      <c r="AL83">
        <v>69.72</v>
      </c>
      <c r="AM83">
        <v>16.106112</v>
      </c>
      <c r="AN83">
        <v>0.44689000000000001</v>
      </c>
      <c r="AO83">
        <v>10.878</v>
      </c>
      <c r="AP83">
        <v>10.247999999999999</v>
      </c>
      <c r="AQ83">
        <v>64.22</v>
      </c>
      <c r="AR83">
        <v>8.8320000000000007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59.734135999999978</v>
      </c>
      <c r="BA83">
        <f t="shared" si="4"/>
        <v>1919.5839920000003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0.33635199999999998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2.19</v>
      </c>
      <c r="BQ83">
        <v>0</v>
      </c>
      <c r="BR83">
        <v>0.97811999999999999</v>
      </c>
      <c r="BS83">
        <v>1.62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0.25</v>
      </c>
      <c r="BZ83">
        <v>0</v>
      </c>
      <c r="CA83">
        <v>0</v>
      </c>
      <c r="CB83">
        <v>1.24</v>
      </c>
      <c r="CC83">
        <v>0.57999999999999996</v>
      </c>
      <c r="CD83">
        <v>1.49</v>
      </c>
      <c r="CE83">
        <v>0.79</v>
      </c>
      <c r="CF83">
        <v>0.08</v>
      </c>
      <c r="CG83">
        <v>3.65</v>
      </c>
      <c r="CH83">
        <v>0.71630000000000005</v>
      </c>
      <c r="CI83">
        <v>6.99</v>
      </c>
      <c r="CJ83">
        <v>1.86</v>
      </c>
      <c r="CK83">
        <v>1.73</v>
      </c>
      <c r="CL83">
        <v>3.55905</v>
      </c>
      <c r="CM83">
        <v>1.849688</v>
      </c>
      <c r="CN83">
        <v>0</v>
      </c>
      <c r="CO83">
        <v>2.25</v>
      </c>
      <c r="CP83">
        <v>0</v>
      </c>
      <c r="CQ83">
        <v>2.24878</v>
      </c>
      <c r="CR83">
        <v>3.4</v>
      </c>
      <c r="CS83">
        <v>2.4289000000000001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59.734135999999978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0</v>
      </c>
      <c r="M84">
        <v>94.39</v>
      </c>
      <c r="N84">
        <v>120.65625</v>
      </c>
      <c r="O84">
        <v>126.47812500000001</v>
      </c>
      <c r="P84">
        <v>125.587</v>
      </c>
      <c r="Q84">
        <v>0</v>
      </c>
      <c r="R84">
        <v>42.393900000000002</v>
      </c>
      <c r="S84">
        <v>26.375</v>
      </c>
      <c r="T84">
        <v>0</v>
      </c>
      <c r="U84">
        <v>348.97500000000002</v>
      </c>
      <c r="V84">
        <v>6.6313360000000001</v>
      </c>
      <c r="W84">
        <v>25.777833000000001</v>
      </c>
      <c r="X84">
        <v>49.933993999999998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42.163200000000003</v>
      </c>
      <c r="AH84">
        <v>119.42449999999999</v>
      </c>
      <c r="AI84">
        <v>3.2574999999999998</v>
      </c>
      <c r="AJ84">
        <v>0</v>
      </c>
      <c r="AK84">
        <v>52.609499999999997</v>
      </c>
      <c r="AL84">
        <v>69.72</v>
      </c>
      <c r="AM84">
        <v>16.106112</v>
      </c>
      <c r="AN84">
        <v>0.44689000000000001</v>
      </c>
      <c r="AO84">
        <v>10.878</v>
      </c>
      <c r="AP84">
        <v>10.247999999999999</v>
      </c>
      <c r="AQ84">
        <v>64.22</v>
      </c>
      <c r="AR84">
        <v>8.8320000000000007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59.734135999999978</v>
      </c>
      <c r="BA84">
        <f t="shared" si="4"/>
        <v>1919.0246420000001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0.33635199999999998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2.19</v>
      </c>
      <c r="BQ84">
        <v>0</v>
      </c>
      <c r="BR84">
        <v>0.97811999999999999</v>
      </c>
      <c r="BS84">
        <v>1.62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0.25</v>
      </c>
      <c r="BZ84">
        <v>0</v>
      </c>
      <c r="CA84">
        <v>0</v>
      </c>
      <c r="CB84">
        <v>1.24</v>
      </c>
      <c r="CC84">
        <v>0.57999999999999996</v>
      </c>
      <c r="CD84">
        <v>1.49</v>
      </c>
      <c r="CE84">
        <v>0.79</v>
      </c>
      <c r="CF84">
        <v>0.08</v>
      </c>
      <c r="CG84">
        <v>3.65</v>
      </c>
      <c r="CH84">
        <v>0.71630000000000005</v>
      </c>
      <c r="CI84">
        <v>6.99</v>
      </c>
      <c r="CJ84">
        <v>1.86</v>
      </c>
      <c r="CK84">
        <v>1.73</v>
      </c>
      <c r="CL84">
        <v>3.55905</v>
      </c>
      <c r="CM84">
        <v>1.849688</v>
      </c>
      <c r="CN84">
        <v>0</v>
      </c>
      <c r="CO84">
        <v>2.25</v>
      </c>
      <c r="CP84">
        <v>0</v>
      </c>
      <c r="CQ84">
        <v>2.24878</v>
      </c>
      <c r="CR84">
        <v>3.4</v>
      </c>
      <c r="CS84">
        <v>2.4289000000000001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59.734135999999978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0</v>
      </c>
      <c r="M85">
        <v>94.39</v>
      </c>
      <c r="N85">
        <v>120.65625</v>
      </c>
      <c r="O85">
        <v>126.47812500000001</v>
      </c>
      <c r="P85">
        <v>125.587</v>
      </c>
      <c r="Q85">
        <v>0</v>
      </c>
      <c r="R85">
        <v>35.257756999999998</v>
      </c>
      <c r="S85">
        <v>21.966214999999998</v>
      </c>
      <c r="T85">
        <v>0</v>
      </c>
      <c r="U85">
        <v>348.97500000000002</v>
      </c>
      <c r="V85">
        <v>8.1212669999999996</v>
      </c>
      <c r="W85">
        <v>31.448332000000001</v>
      </c>
      <c r="X85">
        <v>65.431521000000004</v>
      </c>
      <c r="Y85">
        <v>0</v>
      </c>
      <c r="Z85">
        <v>13.2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42.163200000000003</v>
      </c>
      <c r="AH85">
        <v>119.42449999999999</v>
      </c>
      <c r="AI85">
        <v>3.2574999999999998</v>
      </c>
      <c r="AJ85">
        <v>0</v>
      </c>
      <c r="AK85">
        <v>52.609499999999997</v>
      </c>
      <c r="AL85">
        <v>34.86</v>
      </c>
      <c r="AM85">
        <v>16.106112</v>
      </c>
      <c r="AN85">
        <v>0.44689000000000001</v>
      </c>
      <c r="AO85">
        <v>10.878</v>
      </c>
      <c r="AP85">
        <v>10.247999999999999</v>
      </c>
      <c r="AQ85">
        <v>64.22</v>
      </c>
      <c r="AR85">
        <v>15.456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59.310585999999986</v>
      </c>
      <c r="BA85">
        <f t="shared" si="4"/>
        <v>1895.0167209999995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0.33635199999999998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2.19</v>
      </c>
      <c r="BQ85">
        <v>0</v>
      </c>
      <c r="BR85">
        <v>0.97811999999999999</v>
      </c>
      <c r="BS85">
        <v>1.62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0.25</v>
      </c>
      <c r="BZ85">
        <v>0</v>
      </c>
      <c r="CA85">
        <v>0</v>
      </c>
      <c r="CB85">
        <v>1.24</v>
      </c>
      <c r="CC85">
        <v>0.57999999999999996</v>
      </c>
      <c r="CD85">
        <v>1.49</v>
      </c>
      <c r="CE85">
        <v>0.79</v>
      </c>
      <c r="CF85">
        <v>0.08</v>
      </c>
      <c r="CG85">
        <v>3.65</v>
      </c>
      <c r="CH85">
        <v>0.65549999999999997</v>
      </c>
      <c r="CI85">
        <v>6.99</v>
      </c>
      <c r="CJ85">
        <v>1.86</v>
      </c>
      <c r="CK85">
        <v>1.73</v>
      </c>
      <c r="CL85">
        <v>3.1962999999999999</v>
      </c>
      <c r="CM85">
        <v>1.849688</v>
      </c>
      <c r="CN85">
        <v>0</v>
      </c>
      <c r="CO85">
        <v>2.25</v>
      </c>
      <c r="CP85">
        <v>0</v>
      </c>
      <c r="CQ85">
        <v>2.24878</v>
      </c>
      <c r="CR85">
        <v>3.4</v>
      </c>
      <c r="CS85">
        <v>2.4289000000000001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59.310585999999986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0</v>
      </c>
      <c r="M86">
        <v>94.39</v>
      </c>
      <c r="N86">
        <v>120.65625</v>
      </c>
      <c r="O86">
        <v>126.47812500000001</v>
      </c>
      <c r="P86">
        <v>125.587</v>
      </c>
      <c r="Q86">
        <v>0</v>
      </c>
      <c r="R86">
        <v>34.624600000000001</v>
      </c>
      <c r="S86">
        <v>21.678100000000001</v>
      </c>
      <c r="T86">
        <v>0</v>
      </c>
      <c r="U86">
        <v>348.97500000000002</v>
      </c>
      <c r="V86">
        <v>8.7751649999999994</v>
      </c>
      <c r="W86">
        <v>31.448332000000001</v>
      </c>
      <c r="X86">
        <v>65.431521000000004</v>
      </c>
      <c r="Y86">
        <v>0</v>
      </c>
      <c r="Z86">
        <v>6.6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42.163200000000003</v>
      </c>
      <c r="AH86">
        <v>119.42449999999999</v>
      </c>
      <c r="AI86">
        <v>3.2574999999999998</v>
      </c>
      <c r="AJ86">
        <v>0</v>
      </c>
      <c r="AK86">
        <v>52.609499999999997</v>
      </c>
      <c r="AL86">
        <v>23.24</v>
      </c>
      <c r="AM86">
        <v>16.106112</v>
      </c>
      <c r="AN86">
        <v>0.44689000000000001</v>
      </c>
      <c r="AO86">
        <v>10.878</v>
      </c>
      <c r="AP86">
        <v>10.247999999999999</v>
      </c>
      <c r="AQ86">
        <v>64.22</v>
      </c>
      <c r="AR86">
        <v>15.456</v>
      </c>
      <c r="AS86">
        <v>10.7616</v>
      </c>
      <c r="AT86">
        <v>9.9844139999999992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58.769897999999984</v>
      </c>
      <c r="BA86">
        <f t="shared" si="4"/>
        <v>1870.9762729999995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0.33635199999999998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2.19</v>
      </c>
      <c r="BQ86">
        <v>0</v>
      </c>
      <c r="BR86">
        <v>0.97811999999999999</v>
      </c>
      <c r="BS86">
        <v>1.62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0.25</v>
      </c>
      <c r="BZ86">
        <v>0</v>
      </c>
      <c r="CA86">
        <v>0</v>
      </c>
      <c r="CB86">
        <v>1.24</v>
      </c>
      <c r="CC86">
        <v>0.57999999999999996</v>
      </c>
      <c r="CD86">
        <v>1.49</v>
      </c>
      <c r="CE86">
        <v>0.79</v>
      </c>
      <c r="CF86">
        <v>0.08</v>
      </c>
      <c r="CG86">
        <v>3.65</v>
      </c>
      <c r="CH86">
        <v>0.65549999999999997</v>
      </c>
      <c r="CI86">
        <v>6.99</v>
      </c>
      <c r="CJ86">
        <v>1.86</v>
      </c>
      <c r="CK86">
        <v>1.73</v>
      </c>
      <c r="CL86">
        <v>2.6556120000000001</v>
      </c>
      <c r="CM86">
        <v>1.849688</v>
      </c>
      <c r="CN86">
        <v>0</v>
      </c>
      <c r="CO86">
        <v>2.25</v>
      </c>
      <c r="CP86">
        <v>0</v>
      </c>
      <c r="CQ86">
        <v>2.24878</v>
      </c>
      <c r="CR86">
        <v>3.4</v>
      </c>
      <c r="CS86">
        <v>2.4289000000000001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58.769897999999984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0</v>
      </c>
      <c r="M87">
        <v>94.39</v>
      </c>
      <c r="N87">
        <v>120.65625</v>
      </c>
      <c r="O87">
        <v>126.47812500000001</v>
      </c>
      <c r="P87">
        <v>125.587</v>
      </c>
      <c r="Q87">
        <v>0</v>
      </c>
      <c r="R87">
        <v>34.624600000000001</v>
      </c>
      <c r="S87">
        <v>21.678100000000001</v>
      </c>
      <c r="T87">
        <v>0</v>
      </c>
      <c r="U87">
        <v>348.97500000000002</v>
      </c>
      <c r="V87">
        <v>8.7751649999999994</v>
      </c>
      <c r="W87">
        <v>28.653424000000001</v>
      </c>
      <c r="X87">
        <v>61.791240000000002</v>
      </c>
      <c r="Y87">
        <v>0</v>
      </c>
      <c r="Z87">
        <v>6.6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42.163200000000003</v>
      </c>
      <c r="AH87">
        <v>119.42449999999999</v>
      </c>
      <c r="AI87">
        <v>0</v>
      </c>
      <c r="AJ87">
        <v>0</v>
      </c>
      <c r="AK87">
        <v>52.609499999999997</v>
      </c>
      <c r="AL87">
        <v>11.62</v>
      </c>
      <c r="AM87">
        <v>16.106112</v>
      </c>
      <c r="AN87">
        <v>0.44689000000000001</v>
      </c>
      <c r="AO87">
        <v>10.878</v>
      </c>
      <c r="AP87">
        <v>10.247999999999999</v>
      </c>
      <c r="AQ87">
        <v>64.22</v>
      </c>
      <c r="AR87">
        <v>5.52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57.893810999999985</v>
      </c>
      <c r="BA87">
        <f t="shared" si="4"/>
        <v>1843.8638829999995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0.33635199999999998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2.19</v>
      </c>
      <c r="BQ87">
        <v>0</v>
      </c>
      <c r="BR87">
        <v>0.97811999999999999</v>
      </c>
      <c r="BS87">
        <v>1.62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0.25</v>
      </c>
      <c r="BZ87">
        <v>0</v>
      </c>
      <c r="CA87">
        <v>0</v>
      </c>
      <c r="CB87">
        <v>1.24</v>
      </c>
      <c r="CC87">
        <v>0.57999999999999996</v>
      </c>
      <c r="CD87">
        <v>1.49</v>
      </c>
      <c r="CE87">
        <v>0.79</v>
      </c>
      <c r="CF87">
        <v>0.08</v>
      </c>
      <c r="CG87">
        <v>3.65</v>
      </c>
      <c r="CH87">
        <v>0.65549999999999997</v>
      </c>
      <c r="CI87">
        <v>6.99</v>
      </c>
      <c r="CJ87">
        <v>1.86</v>
      </c>
      <c r="CK87">
        <v>1.73</v>
      </c>
      <c r="CL87">
        <v>1.779525</v>
      </c>
      <c r="CM87">
        <v>1.849688</v>
      </c>
      <c r="CN87">
        <v>0</v>
      </c>
      <c r="CO87">
        <v>2.25</v>
      </c>
      <c r="CP87">
        <v>0</v>
      </c>
      <c r="CQ87">
        <v>2.24878</v>
      </c>
      <c r="CR87">
        <v>3.4</v>
      </c>
      <c r="CS87">
        <v>2.4289000000000001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57.893810999999985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0</v>
      </c>
      <c r="M88">
        <v>94.39</v>
      </c>
      <c r="N88">
        <v>120.65625</v>
      </c>
      <c r="O88">
        <v>126.47812500000001</v>
      </c>
      <c r="P88">
        <v>125.587</v>
      </c>
      <c r="Q88">
        <v>0</v>
      </c>
      <c r="R88">
        <v>34.624600000000001</v>
      </c>
      <c r="S88">
        <v>21.678100000000001</v>
      </c>
      <c r="T88">
        <v>0</v>
      </c>
      <c r="U88">
        <v>348.97500000000002</v>
      </c>
      <c r="V88">
        <v>8.729787</v>
      </c>
      <c r="W88">
        <v>27.289953000000001</v>
      </c>
      <c r="X88">
        <v>61.791240000000002</v>
      </c>
      <c r="Y88">
        <v>0</v>
      </c>
      <c r="Z88">
        <v>0</v>
      </c>
      <c r="AA88">
        <v>28.09872</v>
      </c>
      <c r="AB88">
        <v>26.852</v>
      </c>
      <c r="AC88">
        <v>19.811679999999999</v>
      </c>
      <c r="AD88">
        <v>27.965699999999998</v>
      </c>
      <c r="AE88">
        <v>31.512</v>
      </c>
      <c r="AF88">
        <v>18.126000000000001</v>
      </c>
      <c r="AG88">
        <v>42.163200000000003</v>
      </c>
      <c r="AH88">
        <v>95.539599999999993</v>
      </c>
      <c r="AI88">
        <v>0</v>
      </c>
      <c r="AJ88">
        <v>0</v>
      </c>
      <c r="AK88">
        <v>52.609499999999997</v>
      </c>
      <c r="AL88">
        <v>11.62</v>
      </c>
      <c r="AM88">
        <v>16.106112</v>
      </c>
      <c r="AN88">
        <v>0.44689000000000001</v>
      </c>
      <c r="AO88">
        <v>10.878</v>
      </c>
      <c r="AP88">
        <v>10.247999999999999</v>
      </c>
      <c r="AQ88">
        <v>64.22</v>
      </c>
      <c r="AR88">
        <v>52.991999999999997</v>
      </c>
      <c r="AS88">
        <v>10.7616</v>
      </c>
      <c r="AT88">
        <v>13.517764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56.944330999999977</v>
      </c>
      <c r="BA88">
        <f t="shared" si="4"/>
        <v>1778.7307379999995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0.33635199999999998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2.19</v>
      </c>
      <c r="BQ88">
        <v>0</v>
      </c>
      <c r="BR88">
        <v>0.32604</v>
      </c>
      <c r="BS88">
        <v>1.62</v>
      </c>
      <c r="BT88">
        <v>0.95199999999999996</v>
      </c>
      <c r="BU88">
        <v>2.8932340000000001</v>
      </c>
      <c r="BV88">
        <v>1.348125</v>
      </c>
      <c r="BW88">
        <v>0</v>
      </c>
      <c r="BX88">
        <v>4.2765000000000004</v>
      </c>
      <c r="BY88">
        <v>0.25</v>
      </c>
      <c r="BZ88">
        <v>0</v>
      </c>
      <c r="CA88">
        <v>0</v>
      </c>
      <c r="CB88">
        <v>1.24</v>
      </c>
      <c r="CC88">
        <v>0.57999999999999996</v>
      </c>
      <c r="CD88">
        <v>1.49</v>
      </c>
      <c r="CE88">
        <v>0.79</v>
      </c>
      <c r="CF88">
        <v>0.08</v>
      </c>
      <c r="CG88">
        <v>3.65</v>
      </c>
      <c r="CH88">
        <v>0.51490000000000002</v>
      </c>
      <c r="CI88">
        <v>6.99</v>
      </c>
      <c r="CJ88">
        <v>1.86</v>
      </c>
      <c r="CK88">
        <v>1.73</v>
      </c>
      <c r="CL88">
        <v>1.779525</v>
      </c>
      <c r="CM88">
        <v>1.849688</v>
      </c>
      <c r="CN88">
        <v>0</v>
      </c>
      <c r="CO88">
        <v>2.25</v>
      </c>
      <c r="CP88">
        <v>0</v>
      </c>
      <c r="CQ88">
        <v>2.24878</v>
      </c>
      <c r="CR88">
        <v>3.4</v>
      </c>
      <c r="CS88">
        <v>2.4289000000000001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56.944330999999977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0</v>
      </c>
      <c r="M89">
        <v>94.39</v>
      </c>
      <c r="N89">
        <v>120.65625</v>
      </c>
      <c r="O89">
        <v>126.47812500000001</v>
      </c>
      <c r="P89">
        <v>125.587</v>
      </c>
      <c r="Q89">
        <v>0</v>
      </c>
      <c r="R89">
        <v>34.624600000000001</v>
      </c>
      <c r="S89">
        <v>21.678100000000001</v>
      </c>
      <c r="T89">
        <v>0</v>
      </c>
      <c r="U89">
        <v>348.97500000000002</v>
      </c>
      <c r="V89">
        <v>8.729787</v>
      </c>
      <c r="W89">
        <v>42.669547000000001</v>
      </c>
      <c r="X89">
        <v>75.226904000000005</v>
      </c>
      <c r="Y89">
        <v>0</v>
      </c>
      <c r="Z89">
        <v>0</v>
      </c>
      <c r="AA89">
        <v>28.09872</v>
      </c>
      <c r="AB89">
        <v>26.852</v>
      </c>
      <c r="AC89">
        <v>19.811679999999999</v>
      </c>
      <c r="AD89">
        <v>18.643799999999999</v>
      </c>
      <c r="AE89">
        <v>31.512</v>
      </c>
      <c r="AF89">
        <v>9.0630000000000006</v>
      </c>
      <c r="AG89">
        <v>42.163200000000003</v>
      </c>
      <c r="AH89">
        <v>95.539599999999993</v>
      </c>
      <c r="AI89">
        <v>0</v>
      </c>
      <c r="AJ89">
        <v>0</v>
      </c>
      <c r="AK89">
        <v>52.609499999999997</v>
      </c>
      <c r="AL89">
        <v>11.62</v>
      </c>
      <c r="AM89">
        <v>16.106112</v>
      </c>
      <c r="AN89">
        <v>0.44689000000000001</v>
      </c>
      <c r="AO89">
        <v>10.878</v>
      </c>
      <c r="AP89">
        <v>10.247999999999999</v>
      </c>
      <c r="AQ89">
        <v>64.22</v>
      </c>
      <c r="AR89">
        <v>52.991999999999997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56.567890999999989</v>
      </c>
      <c r="BA89">
        <f t="shared" si="4"/>
        <v>1789.9946519999996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0.33635199999999998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2.19</v>
      </c>
      <c r="BQ89">
        <v>0</v>
      </c>
      <c r="BR89">
        <v>0</v>
      </c>
      <c r="BS89">
        <v>1.62</v>
      </c>
      <c r="BT89">
        <v>0.83160000000000001</v>
      </c>
      <c r="BU89">
        <v>2.8932340000000001</v>
      </c>
      <c r="BV89">
        <v>1.348125</v>
      </c>
      <c r="BW89">
        <v>0</v>
      </c>
      <c r="BX89">
        <v>4.2765000000000004</v>
      </c>
      <c r="BY89">
        <v>0.25</v>
      </c>
      <c r="BZ89">
        <v>0</v>
      </c>
      <c r="CA89">
        <v>0</v>
      </c>
      <c r="CB89">
        <v>1.24</v>
      </c>
      <c r="CC89">
        <v>0.57999999999999996</v>
      </c>
      <c r="CD89">
        <v>1.56</v>
      </c>
      <c r="CE89">
        <v>0.79</v>
      </c>
      <c r="CF89">
        <v>0.08</v>
      </c>
      <c r="CG89">
        <v>3.65</v>
      </c>
      <c r="CH89">
        <v>0.51490000000000002</v>
      </c>
      <c r="CI89">
        <v>6.99</v>
      </c>
      <c r="CJ89">
        <v>1.86</v>
      </c>
      <c r="CK89">
        <v>1.73</v>
      </c>
      <c r="CL89">
        <v>1.779525</v>
      </c>
      <c r="CM89">
        <v>1.849688</v>
      </c>
      <c r="CN89">
        <v>0</v>
      </c>
      <c r="CO89">
        <v>2.25</v>
      </c>
      <c r="CP89">
        <v>0</v>
      </c>
      <c r="CQ89">
        <v>2.24878</v>
      </c>
      <c r="CR89">
        <v>3.4</v>
      </c>
      <c r="CS89">
        <v>2.4289000000000001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56.567890999999989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0</v>
      </c>
      <c r="M90">
        <v>94.39</v>
      </c>
      <c r="N90">
        <v>120.65625</v>
      </c>
      <c r="O90">
        <v>126.47812500000001</v>
      </c>
      <c r="P90">
        <v>125.587</v>
      </c>
      <c r="Q90">
        <v>0</v>
      </c>
      <c r="R90">
        <v>34.624600000000001</v>
      </c>
      <c r="S90">
        <v>21.678100000000001</v>
      </c>
      <c r="T90">
        <v>0</v>
      </c>
      <c r="U90">
        <v>348.97500000000002</v>
      </c>
      <c r="V90">
        <v>8.729787</v>
      </c>
      <c r="W90">
        <v>42.669547000000001</v>
      </c>
      <c r="X90">
        <v>75.226904000000005</v>
      </c>
      <c r="Y90">
        <v>0</v>
      </c>
      <c r="Z90">
        <v>0</v>
      </c>
      <c r="AA90">
        <v>28.09872</v>
      </c>
      <c r="AB90">
        <v>17.0976</v>
      </c>
      <c r="AC90">
        <v>9.9058399999999995</v>
      </c>
      <c r="AD90">
        <v>18.643799999999999</v>
      </c>
      <c r="AE90">
        <v>31.512</v>
      </c>
      <c r="AF90">
        <v>9.0630000000000006</v>
      </c>
      <c r="AG90">
        <v>42.163200000000003</v>
      </c>
      <c r="AH90">
        <v>95.539599999999993</v>
      </c>
      <c r="AI90">
        <v>0</v>
      </c>
      <c r="AJ90">
        <v>0</v>
      </c>
      <c r="AK90">
        <v>52.609499999999997</v>
      </c>
      <c r="AL90">
        <v>11.62</v>
      </c>
      <c r="AM90">
        <v>16.106112</v>
      </c>
      <c r="AN90">
        <v>0.44689000000000001</v>
      </c>
      <c r="AO90">
        <v>10.878</v>
      </c>
      <c r="AP90">
        <v>10.247999999999999</v>
      </c>
      <c r="AQ90">
        <v>46.8</v>
      </c>
      <c r="AR90">
        <v>3.3119999999999998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56.290690999999981</v>
      </c>
      <c r="BA90">
        <f t="shared" si="4"/>
        <v>1702.9572119999993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0.33635199999999998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2.19</v>
      </c>
      <c r="BQ90">
        <v>0</v>
      </c>
      <c r="BR90">
        <v>0</v>
      </c>
      <c r="BS90">
        <v>1.62</v>
      </c>
      <c r="BT90">
        <v>0.5544</v>
      </c>
      <c r="BU90">
        <v>2.8932340000000001</v>
      </c>
      <c r="BV90">
        <v>1.348125</v>
      </c>
      <c r="BW90">
        <v>0</v>
      </c>
      <c r="BX90">
        <v>4.2765000000000004</v>
      </c>
      <c r="BY90">
        <v>0.25</v>
      </c>
      <c r="BZ90">
        <v>0</v>
      </c>
      <c r="CA90">
        <v>0</v>
      </c>
      <c r="CB90">
        <v>1.24</v>
      </c>
      <c r="CC90">
        <v>0.57999999999999996</v>
      </c>
      <c r="CD90">
        <v>1.56</v>
      </c>
      <c r="CE90">
        <v>0.79</v>
      </c>
      <c r="CF90">
        <v>0.08</v>
      </c>
      <c r="CG90">
        <v>3.65</v>
      </c>
      <c r="CH90">
        <v>0.51490000000000002</v>
      </c>
      <c r="CI90">
        <v>6.99</v>
      </c>
      <c r="CJ90">
        <v>1.86</v>
      </c>
      <c r="CK90">
        <v>1.73</v>
      </c>
      <c r="CL90">
        <v>1.779525</v>
      </c>
      <c r="CM90">
        <v>1.849688</v>
      </c>
      <c r="CN90">
        <v>0</v>
      </c>
      <c r="CO90">
        <v>2.25</v>
      </c>
      <c r="CP90">
        <v>0</v>
      </c>
      <c r="CQ90">
        <v>2.24878</v>
      </c>
      <c r="CR90">
        <v>3.4</v>
      </c>
      <c r="CS90">
        <v>2.4289000000000001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56.290690999999981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0</v>
      </c>
      <c r="M91">
        <v>94.39</v>
      </c>
      <c r="N91">
        <v>120.65625</v>
      </c>
      <c r="O91">
        <v>126.47812500000001</v>
      </c>
      <c r="P91">
        <v>125.587</v>
      </c>
      <c r="Q91">
        <v>0</v>
      </c>
      <c r="R91">
        <v>34.624600000000001</v>
      </c>
      <c r="S91">
        <v>21.678100000000001</v>
      </c>
      <c r="T91">
        <v>0</v>
      </c>
      <c r="U91">
        <v>348.97500000000002</v>
      </c>
      <c r="V91">
        <v>8.729787</v>
      </c>
      <c r="W91">
        <v>42.669547000000001</v>
      </c>
      <c r="X91">
        <v>76.379833000000005</v>
      </c>
      <c r="Y91">
        <v>0</v>
      </c>
      <c r="Z91">
        <v>0</v>
      </c>
      <c r="AA91">
        <v>28.09872</v>
      </c>
      <c r="AB91">
        <v>13.535600000000001</v>
      </c>
      <c r="AC91">
        <v>9.9058399999999995</v>
      </c>
      <c r="AD91">
        <v>8.7814999999999994</v>
      </c>
      <c r="AE91">
        <v>31.512</v>
      </c>
      <c r="AF91">
        <v>9.0630000000000006</v>
      </c>
      <c r="AG91">
        <v>42.163200000000003</v>
      </c>
      <c r="AH91">
        <v>95.539599999999993</v>
      </c>
      <c r="AI91">
        <v>0</v>
      </c>
      <c r="AJ91">
        <v>0</v>
      </c>
      <c r="AK91">
        <v>52.609499999999997</v>
      </c>
      <c r="AL91">
        <v>11.62</v>
      </c>
      <c r="AM91">
        <v>16.106112</v>
      </c>
      <c r="AN91">
        <v>0.44689000000000001</v>
      </c>
      <c r="AO91">
        <v>11.465999999999999</v>
      </c>
      <c r="AP91">
        <v>10.247999999999999</v>
      </c>
      <c r="AQ91">
        <v>46.8</v>
      </c>
      <c r="AR91">
        <v>5.52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56.422206999999986</v>
      </c>
      <c r="BA91">
        <f t="shared" si="4"/>
        <v>1693.6133569999993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0.33635199999999998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2.19</v>
      </c>
      <c r="BQ91">
        <v>0</v>
      </c>
      <c r="BR91">
        <v>0</v>
      </c>
      <c r="BS91">
        <v>1.62</v>
      </c>
      <c r="BT91">
        <v>0.2772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0.25</v>
      </c>
      <c r="BZ91">
        <v>0</v>
      </c>
      <c r="CA91">
        <v>0</v>
      </c>
      <c r="CB91">
        <v>1.24</v>
      </c>
      <c r="CC91">
        <v>0.6</v>
      </c>
      <c r="CD91">
        <v>1.6</v>
      </c>
      <c r="CE91">
        <v>0.79</v>
      </c>
      <c r="CF91">
        <v>0.08</v>
      </c>
      <c r="CG91">
        <v>3.65</v>
      </c>
      <c r="CH91">
        <v>0.51490000000000002</v>
      </c>
      <c r="CI91">
        <v>6.99</v>
      </c>
      <c r="CJ91">
        <v>1.86</v>
      </c>
      <c r="CK91">
        <v>1.73</v>
      </c>
      <c r="CL91">
        <v>2.1282399999999999</v>
      </c>
      <c r="CM91">
        <v>1.849688</v>
      </c>
      <c r="CN91">
        <v>0</v>
      </c>
      <c r="CO91">
        <v>2.25</v>
      </c>
      <c r="CP91">
        <v>0</v>
      </c>
      <c r="CQ91">
        <v>2.24878</v>
      </c>
      <c r="CR91">
        <v>3.4</v>
      </c>
      <c r="CS91">
        <v>2.4289000000000001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56.422206999999986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0</v>
      </c>
      <c r="M92">
        <v>94.39</v>
      </c>
      <c r="N92">
        <v>120.65625</v>
      </c>
      <c r="O92">
        <v>126.47812500000001</v>
      </c>
      <c r="P92">
        <v>125.587</v>
      </c>
      <c r="Q92">
        <v>0</v>
      </c>
      <c r="R92">
        <v>34.624600000000001</v>
      </c>
      <c r="S92">
        <v>21.678100000000001</v>
      </c>
      <c r="T92">
        <v>0</v>
      </c>
      <c r="U92">
        <v>348.97500000000002</v>
      </c>
      <c r="V92">
        <v>8.729787</v>
      </c>
      <c r="W92">
        <v>42.669547000000001</v>
      </c>
      <c r="X92">
        <v>76.379833000000005</v>
      </c>
      <c r="Y92">
        <v>0</v>
      </c>
      <c r="Z92">
        <v>0</v>
      </c>
      <c r="AA92">
        <v>17.38</v>
      </c>
      <c r="AB92">
        <v>13.535600000000001</v>
      </c>
      <c r="AC92">
        <v>9.9058399999999995</v>
      </c>
      <c r="AD92">
        <v>8.7814999999999994</v>
      </c>
      <c r="AE92">
        <v>31.512</v>
      </c>
      <c r="AF92">
        <v>9.0630000000000006</v>
      </c>
      <c r="AG92">
        <v>42.163200000000003</v>
      </c>
      <c r="AH92">
        <v>95.539599999999993</v>
      </c>
      <c r="AI92">
        <v>0</v>
      </c>
      <c r="AJ92">
        <v>0</v>
      </c>
      <c r="AK92">
        <v>52.609499999999997</v>
      </c>
      <c r="AL92">
        <v>11.62</v>
      </c>
      <c r="AM92">
        <v>16.106112</v>
      </c>
      <c r="AN92">
        <v>0.44689000000000001</v>
      </c>
      <c r="AO92">
        <v>11.465999999999999</v>
      </c>
      <c r="AP92">
        <v>10.247999999999999</v>
      </c>
      <c r="AQ92">
        <v>46.8</v>
      </c>
      <c r="AR92">
        <v>5.52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56.422206999999986</v>
      </c>
      <c r="BA92">
        <f t="shared" si="4"/>
        <v>1682.8946369999994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0.33635199999999998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2.19</v>
      </c>
      <c r="BQ92">
        <v>0</v>
      </c>
      <c r="BR92">
        <v>0</v>
      </c>
      <c r="BS92">
        <v>1.62</v>
      </c>
      <c r="BT92">
        <v>0.2772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0.25</v>
      </c>
      <c r="BZ92">
        <v>0</v>
      </c>
      <c r="CA92">
        <v>0</v>
      </c>
      <c r="CB92">
        <v>1.24</v>
      </c>
      <c r="CC92">
        <v>0.6</v>
      </c>
      <c r="CD92">
        <v>1.6</v>
      </c>
      <c r="CE92">
        <v>0.79</v>
      </c>
      <c r="CF92">
        <v>0.08</v>
      </c>
      <c r="CG92">
        <v>3.65</v>
      </c>
      <c r="CH92">
        <v>0.51490000000000002</v>
      </c>
      <c r="CI92">
        <v>6.99</v>
      </c>
      <c r="CJ92">
        <v>1.86</v>
      </c>
      <c r="CK92">
        <v>1.73</v>
      </c>
      <c r="CL92">
        <v>2.1282399999999999</v>
      </c>
      <c r="CM92">
        <v>1.849688</v>
      </c>
      <c r="CN92">
        <v>0</v>
      </c>
      <c r="CO92">
        <v>2.25</v>
      </c>
      <c r="CP92">
        <v>0</v>
      </c>
      <c r="CQ92">
        <v>2.24878</v>
      </c>
      <c r="CR92">
        <v>3.4</v>
      </c>
      <c r="CS92">
        <v>2.4289000000000001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56.422206999999986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0</v>
      </c>
      <c r="M93">
        <v>94.39</v>
      </c>
      <c r="N93">
        <v>120.65625</v>
      </c>
      <c r="O93">
        <v>126.47812500000001</v>
      </c>
      <c r="P93">
        <v>125.587</v>
      </c>
      <c r="Q93">
        <v>0</v>
      </c>
      <c r="R93">
        <v>34.624600000000001</v>
      </c>
      <c r="S93">
        <v>21.678100000000001</v>
      </c>
      <c r="T93">
        <v>0</v>
      </c>
      <c r="U93">
        <v>348.97500000000002</v>
      </c>
      <c r="V93">
        <v>8.729787</v>
      </c>
      <c r="W93">
        <v>44.774518</v>
      </c>
      <c r="X93">
        <v>81.737562999999994</v>
      </c>
      <c r="Y93">
        <v>0</v>
      </c>
      <c r="Z93">
        <v>0</v>
      </c>
      <c r="AA93">
        <v>13.746</v>
      </c>
      <c r="AB93">
        <v>13.535600000000001</v>
      </c>
      <c r="AC93">
        <v>9.9058399999999995</v>
      </c>
      <c r="AD93">
        <v>8.7814999999999994</v>
      </c>
      <c r="AE93">
        <v>31.512</v>
      </c>
      <c r="AF93">
        <v>9.0630000000000006</v>
      </c>
      <c r="AG93">
        <v>42.163200000000003</v>
      </c>
      <c r="AH93">
        <v>95.539599999999993</v>
      </c>
      <c r="AI93">
        <v>0</v>
      </c>
      <c r="AJ93">
        <v>0</v>
      </c>
      <c r="AK93">
        <v>52.609499999999997</v>
      </c>
      <c r="AL93">
        <v>11.62</v>
      </c>
      <c r="AM93">
        <v>16.106112</v>
      </c>
      <c r="AN93">
        <v>0.44689000000000001</v>
      </c>
      <c r="AO93">
        <v>11.465999999999999</v>
      </c>
      <c r="AP93">
        <v>10.247999999999999</v>
      </c>
      <c r="AQ93">
        <v>34.840000000000003</v>
      </c>
      <c r="AR93">
        <v>5.52</v>
      </c>
      <c r="AS93">
        <v>10.492559999999999</v>
      </c>
      <c r="AT93">
        <v>5.6899259999999998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56.422206999999986</v>
      </c>
      <c r="BA93">
        <f t="shared" si="4"/>
        <v>1665.4564639999994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0.33635199999999998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2.19</v>
      </c>
      <c r="BQ93">
        <v>0</v>
      </c>
      <c r="BR93">
        <v>0</v>
      </c>
      <c r="BS93">
        <v>1.62</v>
      </c>
      <c r="BT93">
        <v>0.2772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0.25</v>
      </c>
      <c r="BZ93">
        <v>0</v>
      </c>
      <c r="CA93">
        <v>0</v>
      </c>
      <c r="CB93">
        <v>1.24</v>
      </c>
      <c r="CC93">
        <v>0.6</v>
      </c>
      <c r="CD93">
        <v>1.6</v>
      </c>
      <c r="CE93">
        <v>0.79</v>
      </c>
      <c r="CF93">
        <v>0.08</v>
      </c>
      <c r="CG93">
        <v>3.65</v>
      </c>
      <c r="CH93">
        <v>0.51490000000000002</v>
      </c>
      <c r="CI93">
        <v>6.99</v>
      </c>
      <c r="CJ93">
        <v>1.86</v>
      </c>
      <c r="CK93">
        <v>1.73</v>
      </c>
      <c r="CL93">
        <v>2.1282399999999999</v>
      </c>
      <c r="CM93">
        <v>1.849688</v>
      </c>
      <c r="CN93">
        <v>0</v>
      </c>
      <c r="CO93">
        <v>2.25</v>
      </c>
      <c r="CP93">
        <v>0</v>
      </c>
      <c r="CQ93">
        <v>2.24878</v>
      </c>
      <c r="CR93">
        <v>3.4</v>
      </c>
      <c r="CS93">
        <v>2.4289000000000001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56.422206999999986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0</v>
      </c>
      <c r="M94">
        <v>94.39</v>
      </c>
      <c r="N94">
        <v>120.65625</v>
      </c>
      <c r="O94">
        <v>126.47812500000001</v>
      </c>
      <c r="P94">
        <v>125.587</v>
      </c>
      <c r="Q94">
        <v>0</v>
      </c>
      <c r="R94">
        <v>34.624600000000001</v>
      </c>
      <c r="S94">
        <v>21.678100000000001</v>
      </c>
      <c r="T94">
        <v>0</v>
      </c>
      <c r="U94">
        <v>348.97500000000002</v>
      </c>
      <c r="V94">
        <v>8.729787</v>
      </c>
      <c r="W94">
        <v>44.774518</v>
      </c>
      <c r="X94">
        <v>81.737562999999994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8.7814999999999994</v>
      </c>
      <c r="AE94">
        <v>31.512</v>
      </c>
      <c r="AF94">
        <v>9.0630000000000006</v>
      </c>
      <c r="AG94">
        <v>42.163200000000003</v>
      </c>
      <c r="AH94">
        <v>71.654700000000005</v>
      </c>
      <c r="AI94">
        <v>0</v>
      </c>
      <c r="AJ94">
        <v>0</v>
      </c>
      <c r="AK94">
        <v>52.609499999999997</v>
      </c>
      <c r="AL94">
        <v>11.62</v>
      </c>
      <c r="AM94">
        <v>10.80288</v>
      </c>
      <c r="AN94">
        <v>0.44689000000000001</v>
      </c>
      <c r="AO94">
        <v>11.465999999999999</v>
      </c>
      <c r="AP94">
        <v>10.247999999999999</v>
      </c>
      <c r="AQ94">
        <v>24.96</v>
      </c>
      <c r="AR94">
        <v>5.52</v>
      </c>
      <c r="AS94">
        <v>10.492559999999999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56.359946999999991</v>
      </c>
      <c r="BA94">
        <f t="shared" si="4"/>
        <v>1621.8869459999992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0.33635199999999998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2.19</v>
      </c>
      <c r="BQ94">
        <v>0</v>
      </c>
      <c r="BR94">
        <v>0</v>
      </c>
      <c r="BS94">
        <v>1.62</v>
      </c>
      <c r="BT94">
        <v>0.2772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0.25</v>
      </c>
      <c r="BZ94">
        <v>0</v>
      </c>
      <c r="CA94">
        <v>0</v>
      </c>
      <c r="CB94">
        <v>1.24</v>
      </c>
      <c r="CC94">
        <v>0.57999999999999996</v>
      </c>
      <c r="CD94">
        <v>1.57</v>
      </c>
      <c r="CE94">
        <v>0.79</v>
      </c>
      <c r="CF94">
        <v>0.08</v>
      </c>
      <c r="CG94">
        <v>3.65</v>
      </c>
      <c r="CH94">
        <v>0.3876</v>
      </c>
      <c r="CI94">
        <v>6.99</v>
      </c>
      <c r="CJ94">
        <v>1.86</v>
      </c>
      <c r="CK94">
        <v>1.73</v>
      </c>
      <c r="CL94">
        <v>2.2432799999999999</v>
      </c>
      <c r="CM94">
        <v>1.849688</v>
      </c>
      <c r="CN94">
        <v>0</v>
      </c>
      <c r="CO94">
        <v>2.25</v>
      </c>
      <c r="CP94">
        <v>0</v>
      </c>
      <c r="CQ94">
        <v>2.24878</v>
      </c>
      <c r="CR94">
        <v>3.4</v>
      </c>
      <c r="CS94">
        <v>2.4289000000000001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56.359946999999991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0</v>
      </c>
      <c r="M95">
        <v>94.39</v>
      </c>
      <c r="N95">
        <v>120.65625</v>
      </c>
      <c r="O95">
        <v>126.47812500000001</v>
      </c>
      <c r="P95">
        <v>125.587</v>
      </c>
      <c r="Q95">
        <v>0</v>
      </c>
      <c r="R95">
        <v>34.624600000000001</v>
      </c>
      <c r="S95">
        <v>21.678100000000001</v>
      </c>
      <c r="T95">
        <v>0</v>
      </c>
      <c r="U95">
        <v>348.97500000000002</v>
      </c>
      <c r="V95">
        <v>8.729787</v>
      </c>
      <c r="W95">
        <v>44.774518</v>
      </c>
      <c r="X95">
        <v>81.737562999999994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8.7814999999999994</v>
      </c>
      <c r="AE95">
        <v>31.512</v>
      </c>
      <c r="AF95">
        <v>9.0630000000000006</v>
      </c>
      <c r="AG95">
        <v>42.163200000000003</v>
      </c>
      <c r="AH95">
        <v>71.654700000000005</v>
      </c>
      <c r="AI95">
        <v>0</v>
      </c>
      <c r="AJ95">
        <v>0</v>
      </c>
      <c r="AK95">
        <v>52.609499999999997</v>
      </c>
      <c r="AL95">
        <v>11.62</v>
      </c>
      <c r="AM95">
        <v>5.40144</v>
      </c>
      <c r="AN95">
        <v>0.44689000000000001</v>
      </c>
      <c r="AO95">
        <v>10.878</v>
      </c>
      <c r="AP95">
        <v>10.247999999999999</v>
      </c>
      <c r="AQ95">
        <v>8.19</v>
      </c>
      <c r="AR95">
        <v>5.52</v>
      </c>
      <c r="AS95">
        <v>5.3807999999999998</v>
      </c>
      <c r="AT95">
        <v>12.790456000000001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56.474986999999985</v>
      </c>
      <c r="BA95">
        <f t="shared" si="4"/>
        <v>1591.9244419999995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0.33635199999999998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2.19</v>
      </c>
      <c r="BQ95">
        <v>0</v>
      </c>
      <c r="BR95">
        <v>0</v>
      </c>
      <c r="BS95">
        <v>1.62</v>
      </c>
      <c r="BT95">
        <v>0.2772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0.25</v>
      </c>
      <c r="BZ95">
        <v>0</v>
      </c>
      <c r="CA95">
        <v>0</v>
      </c>
      <c r="CB95">
        <v>1.24</v>
      </c>
      <c r="CC95">
        <v>0.57999999999999996</v>
      </c>
      <c r="CD95">
        <v>1.57</v>
      </c>
      <c r="CE95">
        <v>0.79</v>
      </c>
      <c r="CF95">
        <v>0.08</v>
      </c>
      <c r="CG95">
        <v>3.65</v>
      </c>
      <c r="CH95">
        <v>0.3876</v>
      </c>
      <c r="CI95">
        <v>6.99</v>
      </c>
      <c r="CJ95">
        <v>1.86</v>
      </c>
      <c r="CK95">
        <v>1.73</v>
      </c>
      <c r="CL95">
        <v>2.35832</v>
      </c>
      <c r="CM95">
        <v>1.849688</v>
      </c>
      <c r="CN95">
        <v>0</v>
      </c>
      <c r="CO95">
        <v>2.25</v>
      </c>
      <c r="CP95">
        <v>0</v>
      </c>
      <c r="CQ95">
        <v>2.24878</v>
      </c>
      <c r="CR95">
        <v>3.4</v>
      </c>
      <c r="CS95">
        <v>2.4289000000000001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56.474986999999985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0</v>
      </c>
      <c r="M96">
        <v>94.39</v>
      </c>
      <c r="N96">
        <v>120.65625</v>
      </c>
      <c r="O96">
        <v>126.47812500000001</v>
      </c>
      <c r="P96">
        <v>125.587</v>
      </c>
      <c r="Q96">
        <v>0</v>
      </c>
      <c r="R96">
        <v>34.624600000000001</v>
      </c>
      <c r="S96">
        <v>21.678100000000001</v>
      </c>
      <c r="T96">
        <v>0</v>
      </c>
      <c r="U96">
        <v>348.97500000000002</v>
      </c>
      <c r="V96">
        <v>8.729787</v>
      </c>
      <c r="W96">
        <v>44.774518</v>
      </c>
      <c r="X96">
        <v>81.737562999999994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8.7814999999999994</v>
      </c>
      <c r="AE96">
        <v>31.512</v>
      </c>
      <c r="AF96">
        <v>9.0630000000000006</v>
      </c>
      <c r="AG96">
        <v>42.163200000000003</v>
      </c>
      <c r="AH96">
        <v>71.654700000000005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0.44689000000000001</v>
      </c>
      <c r="AO96">
        <v>10.878</v>
      </c>
      <c r="AP96">
        <v>10.247999999999999</v>
      </c>
      <c r="AQ96">
        <v>0</v>
      </c>
      <c r="AR96">
        <v>5.52</v>
      </c>
      <c r="AS96">
        <v>5.3807999999999998</v>
      </c>
      <c r="AT96">
        <v>12.576548000000001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56.292826999999988</v>
      </c>
      <c r="BA96">
        <f t="shared" si="4"/>
        <v>1577.9369339999994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0.33635199999999998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2.19</v>
      </c>
      <c r="BQ96">
        <v>0</v>
      </c>
      <c r="BR96">
        <v>0</v>
      </c>
      <c r="BS96">
        <v>1.62</v>
      </c>
      <c r="BT96">
        <v>0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0.25</v>
      </c>
      <c r="BZ96">
        <v>0</v>
      </c>
      <c r="CA96">
        <v>0</v>
      </c>
      <c r="CB96">
        <v>1.24</v>
      </c>
      <c r="CC96">
        <v>0.57999999999999996</v>
      </c>
      <c r="CD96">
        <v>1.57</v>
      </c>
      <c r="CE96">
        <v>0.77</v>
      </c>
      <c r="CF96">
        <v>0.08</v>
      </c>
      <c r="CG96">
        <v>3.65</v>
      </c>
      <c r="CH96">
        <v>0.3876</v>
      </c>
      <c r="CI96">
        <v>6.99</v>
      </c>
      <c r="CJ96">
        <v>1.86</v>
      </c>
      <c r="CK96">
        <v>1.73</v>
      </c>
      <c r="CL96">
        <v>2.47336</v>
      </c>
      <c r="CM96">
        <v>1.849688</v>
      </c>
      <c r="CN96">
        <v>0</v>
      </c>
      <c r="CO96">
        <v>2.25</v>
      </c>
      <c r="CP96">
        <v>0</v>
      </c>
      <c r="CQ96">
        <v>2.24878</v>
      </c>
      <c r="CR96">
        <v>3.4</v>
      </c>
      <c r="CS96">
        <v>2.4289000000000001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56.292826999999988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0</v>
      </c>
      <c r="M97">
        <v>94.39</v>
      </c>
      <c r="N97">
        <v>120.65625</v>
      </c>
      <c r="O97">
        <v>126.47812500000001</v>
      </c>
      <c r="P97">
        <v>125.587</v>
      </c>
      <c r="Q97">
        <v>0</v>
      </c>
      <c r="R97">
        <v>34.624600000000001</v>
      </c>
      <c r="S97">
        <v>21.678100000000001</v>
      </c>
      <c r="T97">
        <v>0</v>
      </c>
      <c r="U97">
        <v>348.97500000000002</v>
      </c>
      <c r="V97">
        <v>8.7751649999999994</v>
      </c>
      <c r="W97">
        <v>46.019539999999999</v>
      </c>
      <c r="X97">
        <v>81.986233999999996</v>
      </c>
      <c r="Y97">
        <v>0</v>
      </c>
      <c r="Z97">
        <v>6.5537999999999998</v>
      </c>
      <c r="AA97">
        <v>0</v>
      </c>
      <c r="AB97">
        <v>13.535600000000001</v>
      </c>
      <c r="AC97">
        <v>9.9058399999999995</v>
      </c>
      <c r="AD97">
        <v>8.7814999999999994</v>
      </c>
      <c r="AE97">
        <v>31.512</v>
      </c>
      <c r="AF97">
        <v>9.0630000000000006</v>
      </c>
      <c r="AG97">
        <v>42.163200000000003</v>
      </c>
      <c r="AH97">
        <v>67.69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0.44689000000000001</v>
      </c>
      <c r="AO97">
        <v>10.878</v>
      </c>
      <c r="AP97">
        <v>10.247999999999999</v>
      </c>
      <c r="AQ97">
        <v>0</v>
      </c>
      <c r="AR97">
        <v>5.52</v>
      </c>
      <c r="AS97">
        <v>5.3807999999999998</v>
      </c>
      <c r="AT97">
        <v>10.949173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55.867386999999994</v>
      </c>
      <c r="BA97">
        <f t="shared" si="4"/>
        <v>1580.0122899999994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0.33635199999999998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2.19</v>
      </c>
      <c r="BQ97">
        <v>0</v>
      </c>
      <c r="BR97">
        <v>0</v>
      </c>
      <c r="BS97">
        <v>1.62</v>
      </c>
      <c r="BT97">
        <v>0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0.25</v>
      </c>
      <c r="BZ97">
        <v>0</v>
      </c>
      <c r="CA97">
        <v>0</v>
      </c>
      <c r="CB97">
        <v>1.24</v>
      </c>
      <c r="CC97">
        <v>0.57999999999999996</v>
      </c>
      <c r="CD97">
        <v>1.57</v>
      </c>
      <c r="CE97">
        <v>0.77</v>
      </c>
      <c r="CF97">
        <v>0.08</v>
      </c>
      <c r="CG97">
        <v>3.65</v>
      </c>
      <c r="CH97">
        <v>0.36480000000000001</v>
      </c>
      <c r="CI97">
        <v>6.99</v>
      </c>
      <c r="CJ97">
        <v>1.86</v>
      </c>
      <c r="CK97">
        <v>1.73</v>
      </c>
      <c r="CL97">
        <v>2.0707200000000001</v>
      </c>
      <c r="CM97">
        <v>1.849688</v>
      </c>
      <c r="CN97">
        <v>0</v>
      </c>
      <c r="CO97">
        <v>2.25</v>
      </c>
      <c r="CP97">
        <v>0</v>
      </c>
      <c r="CQ97">
        <v>2.24878</v>
      </c>
      <c r="CR97">
        <v>3.4</v>
      </c>
      <c r="CS97">
        <v>2.4289000000000001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55.867386999999994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0</v>
      </c>
      <c r="M98">
        <v>94.39</v>
      </c>
      <c r="N98">
        <v>120.65625</v>
      </c>
      <c r="O98">
        <v>126.47812500000001</v>
      </c>
      <c r="P98">
        <v>125.587</v>
      </c>
      <c r="Q98">
        <v>0</v>
      </c>
      <c r="R98">
        <v>34.624600000000001</v>
      </c>
      <c r="S98">
        <v>21.678100000000001</v>
      </c>
      <c r="T98">
        <v>0</v>
      </c>
      <c r="U98">
        <v>348.97500000000002</v>
      </c>
      <c r="V98">
        <v>8.7751649999999994</v>
      </c>
      <c r="W98">
        <v>46.019539999999999</v>
      </c>
      <c r="X98">
        <v>81.986233999999996</v>
      </c>
      <c r="Y98">
        <v>0</v>
      </c>
      <c r="Z98">
        <v>6.5537999999999998</v>
      </c>
      <c r="AA98">
        <v>0</v>
      </c>
      <c r="AB98">
        <v>13.535600000000001</v>
      </c>
      <c r="AC98">
        <v>9.3844799999999999</v>
      </c>
      <c r="AD98">
        <v>8.7814999999999994</v>
      </c>
      <c r="AE98">
        <v>31.512</v>
      </c>
      <c r="AF98">
        <v>9.0630000000000006</v>
      </c>
      <c r="AG98">
        <v>42.163200000000003</v>
      </c>
      <c r="AH98">
        <v>67.69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0.44689000000000001</v>
      </c>
      <c r="AO98">
        <v>10.878</v>
      </c>
      <c r="AP98">
        <v>10.247999999999999</v>
      </c>
      <c r="AQ98">
        <v>0</v>
      </c>
      <c r="AR98">
        <v>5.52</v>
      </c>
      <c r="AS98">
        <v>5.3807999999999998</v>
      </c>
      <c r="AT98">
        <v>9.3430090000000003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55.88738699999999</v>
      </c>
      <c r="BA98">
        <f t="shared" si="4"/>
        <v>1577.9047659999994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0.33635199999999998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2.19</v>
      </c>
      <c r="BQ98">
        <v>0</v>
      </c>
      <c r="BR98">
        <v>0</v>
      </c>
      <c r="BS98">
        <v>1.62</v>
      </c>
      <c r="BT98">
        <v>0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0.25</v>
      </c>
      <c r="BZ98">
        <v>0</v>
      </c>
      <c r="CA98">
        <v>0</v>
      </c>
      <c r="CB98">
        <v>1.24</v>
      </c>
      <c r="CC98">
        <v>0.57999999999999996</v>
      </c>
      <c r="CD98">
        <v>1.57</v>
      </c>
      <c r="CE98">
        <v>0.79</v>
      </c>
      <c r="CF98">
        <v>0.08</v>
      </c>
      <c r="CG98">
        <v>3.65</v>
      </c>
      <c r="CH98">
        <v>0.36480000000000001</v>
      </c>
      <c r="CI98">
        <v>6.99</v>
      </c>
      <c r="CJ98">
        <v>1.86</v>
      </c>
      <c r="CK98">
        <v>1.73</v>
      </c>
      <c r="CL98">
        <v>2.0707200000000001</v>
      </c>
      <c r="CM98">
        <v>1.849688</v>
      </c>
      <c r="CN98">
        <v>0</v>
      </c>
      <c r="CO98">
        <v>2.25</v>
      </c>
      <c r="CP98">
        <v>0</v>
      </c>
      <c r="CQ98">
        <v>2.24878</v>
      </c>
      <c r="CR98">
        <v>3.4</v>
      </c>
      <c r="CS98">
        <v>2.4289000000000001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55.88738699999999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3.1979999999999995E-2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0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2.9984794500000005</v>
      </c>
      <c r="Q99">
        <f t="shared" si="6"/>
        <v>0</v>
      </c>
      <c r="R99">
        <f t="shared" si="6"/>
        <v>0.61619981050000061</v>
      </c>
      <c r="S99">
        <f t="shared" si="6"/>
        <v>0.38425575125000017</v>
      </c>
      <c r="T99">
        <f t="shared" si="6"/>
        <v>0</v>
      </c>
      <c r="U99">
        <f t="shared" si="6"/>
        <v>8.3753999999999849</v>
      </c>
      <c r="V99">
        <f t="shared" si="6"/>
        <v>0.18744898200000013</v>
      </c>
      <c r="W99">
        <f t="shared" si="6"/>
        <v>0.82584745525000058</v>
      </c>
      <c r="X99">
        <f t="shared" si="6"/>
        <v>1.6560629634999993</v>
      </c>
      <c r="Y99">
        <f t="shared" si="6"/>
        <v>0</v>
      </c>
      <c r="Z99">
        <f t="shared" si="6"/>
        <v>0.12129150000000002</v>
      </c>
      <c r="AA99">
        <f t="shared" si="6"/>
        <v>0.19751263999999999</v>
      </c>
      <c r="AB99">
        <f t="shared" si="6"/>
        <v>0.25752575000000011</v>
      </c>
      <c r="AC99">
        <f t="shared" si="6"/>
        <v>0.19551000000000004</v>
      </c>
      <c r="AD99">
        <f t="shared" si="6"/>
        <v>0.41345058300000054</v>
      </c>
      <c r="AE99">
        <f t="shared" si="6"/>
        <v>0.58583302699999995</v>
      </c>
      <c r="AF99">
        <f t="shared" si="6"/>
        <v>0.23563800000000001</v>
      </c>
      <c r="AG99">
        <f t="shared" si="6"/>
        <v>1.0119167999999994</v>
      </c>
      <c r="AH99">
        <f t="shared" si="6"/>
        <v>1.2455927000000004</v>
      </c>
      <c r="AI99">
        <f t="shared" si="6"/>
        <v>0.12215624999999994</v>
      </c>
      <c r="AJ99">
        <f t="shared" si="6"/>
        <v>0</v>
      </c>
      <c r="AK99">
        <f t="shared" si="6"/>
        <v>1.2626279999999983</v>
      </c>
      <c r="AL99">
        <f t="shared" si="6"/>
        <v>0.50605099999999958</v>
      </c>
      <c r="AM99">
        <f t="shared" si="6"/>
        <v>9.542680399999999E-2</v>
      </c>
      <c r="AN99">
        <f t="shared" si="6"/>
        <v>1.2804370000000025E-2</v>
      </c>
      <c r="AO99">
        <f t="shared" si="6"/>
        <v>0.26166000000000034</v>
      </c>
      <c r="AP99">
        <f t="shared" si="6"/>
        <v>0.27426210000000018</v>
      </c>
      <c r="AQ99">
        <f t="shared" si="6"/>
        <v>0.46150000000000008</v>
      </c>
      <c r="AR99">
        <f t="shared" si="6"/>
        <v>0.26578799999999997</v>
      </c>
      <c r="AS99">
        <f t="shared" si="6"/>
        <v>0.27912900000000035</v>
      </c>
      <c r="AT99">
        <f t="shared" si="6"/>
        <v>0.28716823874999986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1.3902680397499991</v>
      </c>
      <c r="BA99">
        <f t="shared" si="4"/>
        <v>37.990194278999972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1.3706360749999992E-2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5.2559999999999961E-2</v>
      </c>
      <c r="BQ99">
        <f t="shared" si="7"/>
        <v>0</v>
      </c>
      <c r="BR99">
        <f t="shared" si="7"/>
        <v>3.3419100000000009E-3</v>
      </c>
      <c r="BS99">
        <f t="shared" si="7"/>
        <v>3.8880000000000053E-2</v>
      </c>
      <c r="BT99">
        <f t="shared" si="7"/>
        <v>6.9982499999999984E-3</v>
      </c>
      <c r="BU99">
        <f t="shared" si="7"/>
        <v>6.4948453000000073E-2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6.0000000000000001E-3</v>
      </c>
      <c r="BZ99">
        <f t="shared" si="7"/>
        <v>0</v>
      </c>
      <c r="CA99">
        <f t="shared" si="7"/>
        <v>0</v>
      </c>
      <c r="CB99">
        <f t="shared" si="7"/>
        <v>3.0039999999999963E-2</v>
      </c>
      <c r="CC99">
        <f t="shared" si="7"/>
        <v>1.6462499999999994E-2</v>
      </c>
      <c r="CD99">
        <f t="shared" si="7"/>
        <v>3.7147499999999951E-2</v>
      </c>
      <c r="CE99">
        <f t="shared" si="7"/>
        <v>2.5047500000000052E-2</v>
      </c>
      <c r="CF99">
        <f t="shared" si="7"/>
        <v>1.9200000000000013E-3</v>
      </c>
      <c r="CG99">
        <f t="shared" si="7"/>
        <v>8.7599999999999928E-2</v>
      </c>
      <c r="CH99">
        <f t="shared" si="7"/>
        <v>6.8970000000000038E-3</v>
      </c>
      <c r="CI99">
        <f t="shared" si="7"/>
        <v>0.16776000000000016</v>
      </c>
      <c r="CJ99">
        <f t="shared" si="7"/>
        <v>4.4640000000000082E-2</v>
      </c>
      <c r="CK99">
        <f t="shared" si="7"/>
        <v>4.1519999999999967E-2</v>
      </c>
      <c r="CL99">
        <f t="shared" si="7"/>
        <v>8.0603308000000137E-2</v>
      </c>
      <c r="CM99">
        <f t="shared" si="7"/>
        <v>4.4392511999999912E-2</v>
      </c>
      <c r="CN99">
        <f t="shared" si="7"/>
        <v>0</v>
      </c>
      <c r="CO99">
        <f t="shared" si="7"/>
        <v>5.3860000000000026E-2</v>
      </c>
      <c r="CP99">
        <f t="shared" si="7"/>
        <v>0</v>
      </c>
      <c r="CQ99">
        <f t="shared" si="7"/>
        <v>5.3970720000000069E-2</v>
      </c>
      <c r="CR99">
        <f t="shared" si="7"/>
        <v>8.159999999999995E-2</v>
      </c>
      <c r="CS99">
        <f t="shared" si="7"/>
        <v>5.8494117999999949E-2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1.3902680397499991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0</v>
      </c>
      <c r="M3">
        <v>91.105227999999997</v>
      </c>
      <c r="N3">
        <v>116.45741200000001</v>
      </c>
      <c r="O3">
        <v>122.076686</v>
      </c>
      <c r="P3">
        <v>119.444176</v>
      </c>
      <c r="Q3">
        <v>0</v>
      </c>
      <c r="R3">
        <v>21.534554</v>
      </c>
      <c r="S3">
        <v>13.466462999999999</v>
      </c>
      <c r="T3">
        <v>0</v>
      </c>
      <c r="U3">
        <v>336.83067</v>
      </c>
      <c r="V3">
        <v>8.7916699999999999</v>
      </c>
      <c r="W3">
        <v>22.1996</v>
      </c>
      <c r="X3">
        <v>50.432084000000003</v>
      </c>
      <c r="Y3">
        <v>0</v>
      </c>
      <c r="Z3">
        <v>6.3257279999999998</v>
      </c>
      <c r="AA3">
        <v>0</v>
      </c>
      <c r="AB3">
        <v>12.958774999999999</v>
      </c>
      <c r="AC3">
        <v>0</v>
      </c>
      <c r="AD3">
        <v>8.9974980000000002</v>
      </c>
      <c r="AE3">
        <v>15.207691000000001</v>
      </c>
      <c r="AF3">
        <v>6.317717</v>
      </c>
      <c r="AG3">
        <v>40.695920999999998</v>
      </c>
      <c r="AH3">
        <v>23.053705000000001</v>
      </c>
      <c r="AI3">
        <v>0</v>
      </c>
      <c r="AJ3">
        <v>0</v>
      </c>
      <c r="AK3">
        <v>50.778689</v>
      </c>
      <c r="AL3">
        <v>2.243125</v>
      </c>
      <c r="AM3">
        <v>0</v>
      </c>
      <c r="AN3">
        <v>0.67513800000000002</v>
      </c>
      <c r="AO3">
        <v>10.499446000000001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4.7228719999999997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55.299826000000003</v>
      </c>
      <c r="BA3">
        <f>SUM(B3:AZ3)</f>
        <v>1438.161625</v>
      </c>
      <c r="BD3">
        <v>0</v>
      </c>
      <c r="BE3">
        <v>0</v>
      </c>
      <c r="BF3">
        <v>0</v>
      </c>
      <c r="BG3">
        <v>0</v>
      </c>
      <c r="BH3">
        <v>0</v>
      </c>
      <c r="BI3">
        <v>0.64929499999999996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2.11</v>
      </c>
      <c r="BQ3">
        <v>0</v>
      </c>
      <c r="BR3">
        <v>0</v>
      </c>
      <c r="BS3">
        <v>1.56</v>
      </c>
      <c r="BT3">
        <v>0</v>
      </c>
      <c r="BU3">
        <v>2.5322119999999999</v>
      </c>
      <c r="BV3">
        <v>1.3012109999999999</v>
      </c>
      <c r="BW3">
        <v>0</v>
      </c>
      <c r="BX3">
        <v>4.1276780000000004</v>
      </c>
      <c r="BY3">
        <v>0.24</v>
      </c>
      <c r="BZ3">
        <v>0</v>
      </c>
      <c r="CA3">
        <v>0</v>
      </c>
      <c r="CB3">
        <v>1.2</v>
      </c>
      <c r="CC3">
        <v>0.74</v>
      </c>
      <c r="CD3">
        <v>1.4</v>
      </c>
      <c r="CE3">
        <v>0.76</v>
      </c>
      <c r="CF3">
        <v>0.08</v>
      </c>
      <c r="CG3">
        <v>3.52</v>
      </c>
      <c r="CH3">
        <v>0.124704</v>
      </c>
      <c r="CI3">
        <v>6.75</v>
      </c>
      <c r="CJ3">
        <v>1.8</v>
      </c>
      <c r="CK3">
        <v>1.67</v>
      </c>
      <c r="CL3">
        <v>3.4351950000000002</v>
      </c>
      <c r="CM3">
        <v>1.7853190000000001</v>
      </c>
      <c r="CN3">
        <v>0</v>
      </c>
      <c r="CO3">
        <v>2.17</v>
      </c>
      <c r="CP3">
        <v>0</v>
      </c>
      <c r="CQ3">
        <v>2.1705220000000001</v>
      </c>
      <c r="CR3">
        <v>3.28</v>
      </c>
      <c r="CS3">
        <v>2.3683339999999999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55.299826000000003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0</v>
      </c>
      <c r="M4">
        <v>91.105227999999997</v>
      </c>
      <c r="N4">
        <v>116.45741200000001</v>
      </c>
      <c r="O4">
        <v>122.076686</v>
      </c>
      <c r="P4">
        <v>119.444176</v>
      </c>
      <c r="Q4">
        <v>0</v>
      </c>
      <c r="R4">
        <v>21.534554</v>
      </c>
      <c r="S4">
        <v>13.466462999999999</v>
      </c>
      <c r="T4">
        <v>0</v>
      </c>
      <c r="U4">
        <v>336.83067</v>
      </c>
      <c r="V4">
        <v>8.7916699999999999</v>
      </c>
      <c r="W4">
        <v>22.1996</v>
      </c>
      <c r="X4">
        <v>41.503599999999999</v>
      </c>
      <c r="Y4">
        <v>0</v>
      </c>
      <c r="Z4">
        <v>6.3257279999999998</v>
      </c>
      <c r="AA4">
        <v>0</v>
      </c>
      <c r="AB4">
        <v>12.958774999999999</v>
      </c>
      <c r="AC4">
        <v>0</v>
      </c>
      <c r="AD4">
        <v>8.9974980000000002</v>
      </c>
      <c r="AE4">
        <v>15.207691000000001</v>
      </c>
      <c r="AF4">
        <v>6.317717</v>
      </c>
      <c r="AG4">
        <v>40.695920999999998</v>
      </c>
      <c r="AH4">
        <v>0</v>
      </c>
      <c r="AI4">
        <v>0</v>
      </c>
      <c r="AJ4">
        <v>0</v>
      </c>
      <c r="AK4">
        <v>50.778689</v>
      </c>
      <c r="AL4">
        <v>2.243125</v>
      </c>
      <c r="AM4">
        <v>0</v>
      </c>
      <c r="AN4">
        <v>0.67513800000000002</v>
      </c>
      <c r="AO4">
        <v>10.499446000000001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4.0776849999999998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55.175122000000002</v>
      </c>
      <c r="BA4">
        <f t="shared" ref="BA4:BA67" si="1">SUM(B4:AZ4)</f>
        <v>1405.409545</v>
      </c>
      <c r="BD4">
        <v>0</v>
      </c>
      <c r="BE4">
        <v>0</v>
      </c>
      <c r="BF4">
        <v>0</v>
      </c>
      <c r="BG4">
        <v>0</v>
      </c>
      <c r="BH4">
        <v>0</v>
      </c>
      <c r="BI4">
        <v>0.64929499999999996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2.11</v>
      </c>
      <c r="BQ4">
        <v>0</v>
      </c>
      <c r="BR4">
        <v>0</v>
      </c>
      <c r="BS4">
        <v>1.56</v>
      </c>
      <c r="BT4">
        <v>0</v>
      </c>
      <c r="BU4">
        <v>2.5322119999999999</v>
      </c>
      <c r="BV4">
        <v>1.3012109999999999</v>
      </c>
      <c r="BW4">
        <v>0</v>
      </c>
      <c r="BX4">
        <v>4.1276780000000004</v>
      </c>
      <c r="BY4">
        <v>0.24</v>
      </c>
      <c r="BZ4">
        <v>0</v>
      </c>
      <c r="CA4">
        <v>0</v>
      </c>
      <c r="CB4">
        <v>1.2</v>
      </c>
      <c r="CC4">
        <v>0.74</v>
      </c>
      <c r="CD4">
        <v>1.4</v>
      </c>
      <c r="CE4">
        <v>0.76</v>
      </c>
      <c r="CF4">
        <v>0.08</v>
      </c>
      <c r="CG4">
        <v>3.52</v>
      </c>
      <c r="CH4">
        <v>0</v>
      </c>
      <c r="CI4">
        <v>6.75</v>
      </c>
      <c r="CJ4">
        <v>1.8</v>
      </c>
      <c r="CK4">
        <v>1.67</v>
      </c>
      <c r="CL4">
        <v>3.4351950000000002</v>
      </c>
      <c r="CM4">
        <v>1.7853190000000001</v>
      </c>
      <c r="CN4">
        <v>0</v>
      </c>
      <c r="CO4">
        <v>2.17</v>
      </c>
      <c r="CP4">
        <v>0</v>
      </c>
      <c r="CQ4">
        <v>2.1705220000000001</v>
      </c>
      <c r="CR4">
        <v>3.28</v>
      </c>
      <c r="CS4">
        <v>2.3683339999999999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55.175122000000002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0</v>
      </c>
      <c r="M5">
        <v>91.105227999999997</v>
      </c>
      <c r="N5">
        <v>116.45741200000001</v>
      </c>
      <c r="O5">
        <v>122.076686</v>
      </c>
      <c r="P5">
        <v>119.444176</v>
      </c>
      <c r="Q5">
        <v>0</v>
      </c>
      <c r="R5">
        <v>20.779965000000001</v>
      </c>
      <c r="S5">
        <v>12.66047</v>
      </c>
      <c r="T5">
        <v>0</v>
      </c>
      <c r="U5">
        <v>336.83067</v>
      </c>
      <c r="V5">
        <v>8.7916699999999999</v>
      </c>
      <c r="W5">
        <v>22.1996</v>
      </c>
      <c r="X5">
        <v>41.503599999999999</v>
      </c>
      <c r="Y5">
        <v>0</v>
      </c>
      <c r="Z5">
        <v>6.3257279999999998</v>
      </c>
      <c r="AA5">
        <v>0</v>
      </c>
      <c r="AB5">
        <v>12.958774999999999</v>
      </c>
      <c r="AC5">
        <v>0</v>
      </c>
      <c r="AD5">
        <v>8.9974980000000002</v>
      </c>
      <c r="AE5">
        <v>15.207691000000001</v>
      </c>
      <c r="AF5">
        <v>6.317717</v>
      </c>
      <c r="AG5">
        <v>40.695920999999998</v>
      </c>
      <c r="AH5">
        <v>0</v>
      </c>
      <c r="AI5">
        <v>0</v>
      </c>
      <c r="AJ5">
        <v>0</v>
      </c>
      <c r="AK5">
        <v>50.778689</v>
      </c>
      <c r="AL5">
        <v>2.243125</v>
      </c>
      <c r="AM5">
        <v>0</v>
      </c>
      <c r="AN5">
        <v>0.67513800000000002</v>
      </c>
      <c r="AO5">
        <v>10.499446000000001</v>
      </c>
      <c r="AP5">
        <v>12.611496000000001</v>
      </c>
      <c r="AQ5">
        <v>0</v>
      </c>
      <c r="AR5">
        <v>3.196742</v>
      </c>
      <c r="AS5">
        <v>23.760483000000001</v>
      </c>
      <c r="AT5">
        <v>10.173026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55.175122000000002</v>
      </c>
      <c r="BA5">
        <f t="shared" si="1"/>
        <v>1361.9931680000002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0.64929499999999996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2.11</v>
      </c>
      <c r="BQ5">
        <v>0</v>
      </c>
      <c r="BR5">
        <v>0</v>
      </c>
      <c r="BS5">
        <v>1.56</v>
      </c>
      <c r="BT5">
        <v>0</v>
      </c>
      <c r="BU5">
        <v>2.5322119999999999</v>
      </c>
      <c r="BV5">
        <v>1.3012109999999999</v>
      </c>
      <c r="BW5">
        <v>0</v>
      </c>
      <c r="BX5">
        <v>4.1276780000000004</v>
      </c>
      <c r="BY5">
        <v>0.24</v>
      </c>
      <c r="BZ5">
        <v>0</v>
      </c>
      <c r="CA5">
        <v>0</v>
      </c>
      <c r="CB5">
        <v>1.2</v>
      </c>
      <c r="CC5">
        <v>0.74</v>
      </c>
      <c r="CD5">
        <v>1.4</v>
      </c>
      <c r="CE5">
        <v>0.76</v>
      </c>
      <c r="CF5">
        <v>0.08</v>
      </c>
      <c r="CG5">
        <v>3.52</v>
      </c>
      <c r="CH5">
        <v>0</v>
      </c>
      <c r="CI5">
        <v>6.75</v>
      </c>
      <c r="CJ5">
        <v>1.8</v>
      </c>
      <c r="CK5">
        <v>1.67</v>
      </c>
      <c r="CL5">
        <v>3.4351950000000002</v>
      </c>
      <c r="CM5">
        <v>1.7853190000000001</v>
      </c>
      <c r="CN5">
        <v>0</v>
      </c>
      <c r="CO5">
        <v>2.17</v>
      </c>
      <c r="CP5">
        <v>0</v>
      </c>
      <c r="CQ5">
        <v>2.1705220000000001</v>
      </c>
      <c r="CR5">
        <v>3.28</v>
      </c>
      <c r="CS5">
        <v>2.3683339999999999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55.175122000000002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0</v>
      </c>
      <c r="M6">
        <v>91.105227999999997</v>
      </c>
      <c r="N6">
        <v>116.45741200000001</v>
      </c>
      <c r="O6">
        <v>122.076686</v>
      </c>
      <c r="P6">
        <v>119.444176</v>
      </c>
      <c r="Q6">
        <v>0</v>
      </c>
      <c r="R6">
        <v>20.779965000000001</v>
      </c>
      <c r="S6">
        <v>12.66047</v>
      </c>
      <c r="T6">
        <v>0</v>
      </c>
      <c r="U6">
        <v>336.83067</v>
      </c>
      <c r="V6">
        <v>8.7916699999999999</v>
      </c>
      <c r="W6">
        <v>22.1996</v>
      </c>
      <c r="X6">
        <v>41.503599999999999</v>
      </c>
      <c r="Y6">
        <v>0</v>
      </c>
      <c r="Z6">
        <v>6.3257279999999998</v>
      </c>
      <c r="AA6">
        <v>0</v>
      </c>
      <c r="AB6">
        <v>0</v>
      </c>
      <c r="AC6">
        <v>0</v>
      </c>
      <c r="AD6">
        <v>8.9974980000000002</v>
      </c>
      <c r="AE6">
        <v>15.207691000000001</v>
      </c>
      <c r="AF6">
        <v>6.317717</v>
      </c>
      <c r="AG6">
        <v>40.695920999999998</v>
      </c>
      <c r="AH6">
        <v>0</v>
      </c>
      <c r="AI6">
        <v>0</v>
      </c>
      <c r="AJ6">
        <v>0</v>
      </c>
      <c r="AK6">
        <v>50.778689</v>
      </c>
      <c r="AL6">
        <v>2.243125</v>
      </c>
      <c r="AM6">
        <v>0</v>
      </c>
      <c r="AN6">
        <v>0.67513800000000002</v>
      </c>
      <c r="AO6">
        <v>10.499446000000001</v>
      </c>
      <c r="AP6">
        <v>12.611496000000001</v>
      </c>
      <c r="AQ6">
        <v>0</v>
      </c>
      <c r="AR6">
        <v>3.196742</v>
      </c>
      <c r="AS6">
        <v>23.760483000000001</v>
      </c>
      <c r="AT6">
        <v>3.8082690000000001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55.705122000000003</v>
      </c>
      <c r="BA6">
        <f t="shared" si="1"/>
        <v>1343.1996360000003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0.64929499999999996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2.11</v>
      </c>
      <c r="BQ6">
        <v>0</v>
      </c>
      <c r="BR6">
        <v>0</v>
      </c>
      <c r="BS6">
        <v>1.56</v>
      </c>
      <c r="BT6">
        <v>0</v>
      </c>
      <c r="BU6">
        <v>2.5322119999999999</v>
      </c>
      <c r="BV6">
        <v>1.3012109999999999</v>
      </c>
      <c r="BW6">
        <v>0</v>
      </c>
      <c r="BX6">
        <v>4.1276780000000004</v>
      </c>
      <c r="BY6">
        <v>0.24</v>
      </c>
      <c r="BZ6">
        <v>0</v>
      </c>
      <c r="CA6">
        <v>0</v>
      </c>
      <c r="CB6">
        <v>1.2</v>
      </c>
      <c r="CC6">
        <v>0.82</v>
      </c>
      <c r="CD6">
        <v>1.4</v>
      </c>
      <c r="CE6">
        <v>1.21</v>
      </c>
      <c r="CF6">
        <v>0.08</v>
      </c>
      <c r="CG6">
        <v>3.52</v>
      </c>
      <c r="CH6">
        <v>0</v>
      </c>
      <c r="CI6">
        <v>6.75</v>
      </c>
      <c r="CJ6">
        <v>1.8</v>
      </c>
      <c r="CK6">
        <v>1.67</v>
      </c>
      <c r="CL6">
        <v>3.4351950000000002</v>
      </c>
      <c r="CM6">
        <v>1.7853190000000001</v>
      </c>
      <c r="CN6">
        <v>0</v>
      </c>
      <c r="CO6">
        <v>2.17</v>
      </c>
      <c r="CP6">
        <v>0</v>
      </c>
      <c r="CQ6">
        <v>2.1705220000000001</v>
      </c>
      <c r="CR6">
        <v>3.28</v>
      </c>
      <c r="CS6">
        <v>2.3683339999999999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55.705122000000003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0</v>
      </c>
      <c r="M7">
        <v>91.105227999999997</v>
      </c>
      <c r="N7">
        <v>116.45741200000001</v>
      </c>
      <c r="O7">
        <v>122.076686</v>
      </c>
      <c r="P7">
        <v>119.444176</v>
      </c>
      <c r="Q7">
        <v>0</v>
      </c>
      <c r="R7">
        <v>20.779965000000001</v>
      </c>
      <c r="S7">
        <v>12.66047</v>
      </c>
      <c r="T7">
        <v>0</v>
      </c>
      <c r="U7">
        <v>336.83067</v>
      </c>
      <c r="V7">
        <v>8.7916699999999999</v>
      </c>
      <c r="W7">
        <v>22.1996</v>
      </c>
      <c r="X7">
        <v>41.503599999999999</v>
      </c>
      <c r="Y7">
        <v>0</v>
      </c>
      <c r="Z7">
        <v>6.3257279999999998</v>
      </c>
      <c r="AA7">
        <v>0</v>
      </c>
      <c r="AB7">
        <v>0</v>
      </c>
      <c r="AC7">
        <v>0</v>
      </c>
      <c r="AD7">
        <v>8.9974980000000002</v>
      </c>
      <c r="AE7">
        <v>15.207691000000001</v>
      </c>
      <c r="AF7">
        <v>6.317717</v>
      </c>
      <c r="AG7">
        <v>40.695920999999998</v>
      </c>
      <c r="AH7">
        <v>0</v>
      </c>
      <c r="AI7">
        <v>0</v>
      </c>
      <c r="AJ7">
        <v>0</v>
      </c>
      <c r="AK7">
        <v>50.778689</v>
      </c>
      <c r="AL7">
        <v>2.243125</v>
      </c>
      <c r="AM7">
        <v>0</v>
      </c>
      <c r="AN7">
        <v>0.67513800000000002</v>
      </c>
      <c r="AO7">
        <v>10.499446000000001</v>
      </c>
      <c r="AP7">
        <v>12.611496000000001</v>
      </c>
      <c r="AQ7">
        <v>0</v>
      </c>
      <c r="AR7">
        <v>3.196742</v>
      </c>
      <c r="AS7">
        <v>23.760483000000001</v>
      </c>
      <c r="AT7">
        <v>3.82782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55.875121999999998</v>
      </c>
      <c r="BA7">
        <f t="shared" si="1"/>
        <v>1343.389187</v>
      </c>
      <c r="BD7">
        <v>0</v>
      </c>
      <c r="BE7">
        <v>0</v>
      </c>
      <c r="BF7">
        <v>0</v>
      </c>
      <c r="BG7">
        <v>0</v>
      </c>
      <c r="BH7">
        <v>0</v>
      </c>
      <c r="BI7">
        <v>0.64929499999999996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2.11</v>
      </c>
      <c r="BQ7">
        <v>0</v>
      </c>
      <c r="BR7">
        <v>0</v>
      </c>
      <c r="BS7">
        <v>1.56</v>
      </c>
      <c r="BT7">
        <v>0</v>
      </c>
      <c r="BU7">
        <v>2.5322119999999999</v>
      </c>
      <c r="BV7">
        <v>1.3012109999999999</v>
      </c>
      <c r="BW7">
        <v>0</v>
      </c>
      <c r="BX7">
        <v>4.1276780000000004</v>
      </c>
      <c r="BY7">
        <v>0.24</v>
      </c>
      <c r="BZ7">
        <v>0</v>
      </c>
      <c r="CA7">
        <v>0</v>
      </c>
      <c r="CB7">
        <v>1.2</v>
      </c>
      <c r="CC7">
        <v>0.82</v>
      </c>
      <c r="CD7">
        <v>1.4</v>
      </c>
      <c r="CE7">
        <v>1.38</v>
      </c>
      <c r="CF7">
        <v>0.08</v>
      </c>
      <c r="CG7">
        <v>3.52</v>
      </c>
      <c r="CH7">
        <v>0</v>
      </c>
      <c r="CI7">
        <v>6.75</v>
      </c>
      <c r="CJ7">
        <v>1.8</v>
      </c>
      <c r="CK7">
        <v>1.67</v>
      </c>
      <c r="CL7">
        <v>3.4351950000000002</v>
      </c>
      <c r="CM7">
        <v>1.7853190000000001</v>
      </c>
      <c r="CN7">
        <v>0</v>
      </c>
      <c r="CO7">
        <v>2.17</v>
      </c>
      <c r="CP7">
        <v>0</v>
      </c>
      <c r="CQ7">
        <v>2.1705220000000001</v>
      </c>
      <c r="CR7">
        <v>3.28</v>
      </c>
      <c r="CS7">
        <v>2.3683339999999999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55.875121999999998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0</v>
      </c>
      <c r="M8">
        <v>91.105227999999997</v>
      </c>
      <c r="N8">
        <v>116.45741200000001</v>
      </c>
      <c r="O8">
        <v>122.076686</v>
      </c>
      <c r="P8">
        <v>119.444176</v>
      </c>
      <c r="Q8">
        <v>0</v>
      </c>
      <c r="R8">
        <v>20.779965000000001</v>
      </c>
      <c r="S8">
        <v>12.66047</v>
      </c>
      <c r="T8">
        <v>0</v>
      </c>
      <c r="U8">
        <v>336.83067</v>
      </c>
      <c r="V8">
        <v>8.7916699999999999</v>
      </c>
      <c r="W8">
        <v>22.1996</v>
      </c>
      <c r="X8">
        <v>41.503599999999999</v>
      </c>
      <c r="Y8">
        <v>0</v>
      </c>
      <c r="Z8">
        <v>6.3257279999999998</v>
      </c>
      <c r="AA8">
        <v>0</v>
      </c>
      <c r="AB8">
        <v>0</v>
      </c>
      <c r="AC8">
        <v>0</v>
      </c>
      <c r="AD8">
        <v>8.9974980000000002</v>
      </c>
      <c r="AE8">
        <v>15.207691000000001</v>
      </c>
      <c r="AF8">
        <v>6.317717</v>
      </c>
      <c r="AG8">
        <v>40.695920999999998</v>
      </c>
      <c r="AH8">
        <v>0</v>
      </c>
      <c r="AI8">
        <v>0</v>
      </c>
      <c r="AJ8">
        <v>0</v>
      </c>
      <c r="AK8">
        <v>50.778689</v>
      </c>
      <c r="AL8">
        <v>2.243125</v>
      </c>
      <c r="AM8">
        <v>0</v>
      </c>
      <c r="AN8">
        <v>0.67513800000000002</v>
      </c>
      <c r="AO8">
        <v>10.499446000000001</v>
      </c>
      <c r="AP8">
        <v>12.611496000000001</v>
      </c>
      <c r="AQ8">
        <v>0</v>
      </c>
      <c r="AR8">
        <v>3.196742</v>
      </c>
      <c r="AS8">
        <v>23.760483000000001</v>
      </c>
      <c r="AT8">
        <v>3.0205950000000001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55.875121999999998</v>
      </c>
      <c r="BA8">
        <f t="shared" si="1"/>
        <v>1342.581962</v>
      </c>
      <c r="BD8">
        <v>0</v>
      </c>
      <c r="BE8">
        <v>0</v>
      </c>
      <c r="BF8">
        <v>0</v>
      </c>
      <c r="BG8">
        <v>0</v>
      </c>
      <c r="BH8">
        <v>0</v>
      </c>
      <c r="BI8">
        <v>0.64929499999999996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2.11</v>
      </c>
      <c r="BQ8">
        <v>0</v>
      </c>
      <c r="BR8">
        <v>0</v>
      </c>
      <c r="BS8">
        <v>1.56</v>
      </c>
      <c r="BT8">
        <v>0</v>
      </c>
      <c r="BU8">
        <v>2.5322119999999999</v>
      </c>
      <c r="BV8">
        <v>1.3012109999999999</v>
      </c>
      <c r="BW8">
        <v>0</v>
      </c>
      <c r="BX8">
        <v>4.1276780000000004</v>
      </c>
      <c r="BY8">
        <v>0.24</v>
      </c>
      <c r="BZ8">
        <v>0</v>
      </c>
      <c r="CA8">
        <v>0</v>
      </c>
      <c r="CB8">
        <v>1.2</v>
      </c>
      <c r="CC8">
        <v>0.82</v>
      </c>
      <c r="CD8">
        <v>1.4</v>
      </c>
      <c r="CE8">
        <v>1.38</v>
      </c>
      <c r="CF8">
        <v>0.08</v>
      </c>
      <c r="CG8">
        <v>3.52</v>
      </c>
      <c r="CH8">
        <v>0</v>
      </c>
      <c r="CI8">
        <v>6.75</v>
      </c>
      <c r="CJ8">
        <v>1.8</v>
      </c>
      <c r="CK8">
        <v>1.67</v>
      </c>
      <c r="CL8">
        <v>3.4351950000000002</v>
      </c>
      <c r="CM8">
        <v>1.7853190000000001</v>
      </c>
      <c r="CN8">
        <v>0</v>
      </c>
      <c r="CO8">
        <v>2.17</v>
      </c>
      <c r="CP8">
        <v>0</v>
      </c>
      <c r="CQ8">
        <v>2.1705220000000001</v>
      </c>
      <c r="CR8">
        <v>3.28</v>
      </c>
      <c r="CS8">
        <v>2.3683339999999999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55.875121999999998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0</v>
      </c>
      <c r="M9">
        <v>91.105227999999997</v>
      </c>
      <c r="N9">
        <v>116.45741200000001</v>
      </c>
      <c r="O9">
        <v>122.076686</v>
      </c>
      <c r="P9">
        <v>119.444176</v>
      </c>
      <c r="Q9">
        <v>0</v>
      </c>
      <c r="R9">
        <v>20.779965000000001</v>
      </c>
      <c r="S9">
        <v>12.66047</v>
      </c>
      <c r="T9">
        <v>0</v>
      </c>
      <c r="U9">
        <v>336.83067</v>
      </c>
      <c r="V9">
        <v>8.7916699999999999</v>
      </c>
      <c r="W9">
        <v>22.1996</v>
      </c>
      <c r="X9">
        <v>41.503599999999999</v>
      </c>
      <c r="Y9">
        <v>0</v>
      </c>
      <c r="Z9">
        <v>6.3257279999999998</v>
      </c>
      <c r="AA9">
        <v>0</v>
      </c>
      <c r="AB9">
        <v>0</v>
      </c>
      <c r="AC9">
        <v>0</v>
      </c>
      <c r="AD9">
        <v>8.9974980000000002</v>
      </c>
      <c r="AE9">
        <v>15.207691000000001</v>
      </c>
      <c r="AF9">
        <v>6.317717</v>
      </c>
      <c r="AG9">
        <v>40.695920999999998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0.67513800000000002</v>
      </c>
      <c r="AO9">
        <v>10.499446000000001</v>
      </c>
      <c r="AP9">
        <v>12.611496000000001</v>
      </c>
      <c r="AQ9">
        <v>0</v>
      </c>
      <c r="AR9">
        <v>3.196742</v>
      </c>
      <c r="AS9">
        <v>10.127419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55.885122000000003</v>
      </c>
      <c r="BA9">
        <f t="shared" si="1"/>
        <v>1334.9108019999999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0.64929499999999996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2.11</v>
      </c>
      <c r="BQ9">
        <v>0</v>
      </c>
      <c r="BR9">
        <v>0</v>
      </c>
      <c r="BS9">
        <v>1.56</v>
      </c>
      <c r="BT9">
        <v>0</v>
      </c>
      <c r="BU9">
        <v>2.5322119999999999</v>
      </c>
      <c r="BV9">
        <v>1.3012109999999999</v>
      </c>
      <c r="BW9">
        <v>0</v>
      </c>
      <c r="BX9">
        <v>4.1276780000000004</v>
      </c>
      <c r="BY9">
        <v>0.24</v>
      </c>
      <c r="BZ9">
        <v>0</v>
      </c>
      <c r="CA9">
        <v>0</v>
      </c>
      <c r="CB9">
        <v>1.2</v>
      </c>
      <c r="CC9">
        <v>0.83</v>
      </c>
      <c r="CD9">
        <v>1.4</v>
      </c>
      <c r="CE9">
        <v>1.38</v>
      </c>
      <c r="CF9">
        <v>0.08</v>
      </c>
      <c r="CG9">
        <v>3.52</v>
      </c>
      <c r="CH9">
        <v>0</v>
      </c>
      <c r="CI9">
        <v>6.75</v>
      </c>
      <c r="CJ9">
        <v>1.8</v>
      </c>
      <c r="CK9">
        <v>1.67</v>
      </c>
      <c r="CL9">
        <v>3.4351950000000002</v>
      </c>
      <c r="CM9">
        <v>1.7853190000000001</v>
      </c>
      <c r="CN9">
        <v>0</v>
      </c>
      <c r="CO9">
        <v>2.17</v>
      </c>
      <c r="CP9">
        <v>0</v>
      </c>
      <c r="CQ9">
        <v>2.1705220000000001</v>
      </c>
      <c r="CR9">
        <v>3.28</v>
      </c>
      <c r="CS9">
        <v>2.3683339999999999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55.885122000000003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0</v>
      </c>
      <c r="M10">
        <v>91.105227999999997</v>
      </c>
      <c r="N10">
        <v>116.45741200000001</v>
      </c>
      <c r="O10">
        <v>122.076686</v>
      </c>
      <c r="P10">
        <v>119.444176</v>
      </c>
      <c r="Q10">
        <v>0</v>
      </c>
      <c r="R10">
        <v>20.779965000000001</v>
      </c>
      <c r="S10">
        <v>12.66047</v>
      </c>
      <c r="T10">
        <v>0</v>
      </c>
      <c r="U10">
        <v>336.83067</v>
      </c>
      <c r="V10">
        <v>8.7916699999999999</v>
      </c>
      <c r="W10">
        <v>22.1996</v>
      </c>
      <c r="X10">
        <v>41.503599999999999</v>
      </c>
      <c r="Y10">
        <v>0</v>
      </c>
      <c r="Z10">
        <v>6.3257279999999998</v>
      </c>
      <c r="AA10">
        <v>0</v>
      </c>
      <c r="AB10">
        <v>0</v>
      </c>
      <c r="AC10">
        <v>0</v>
      </c>
      <c r="AD10">
        <v>8.9974980000000002</v>
      </c>
      <c r="AE10">
        <v>15.207691000000001</v>
      </c>
      <c r="AF10">
        <v>6.317717</v>
      </c>
      <c r="AG10">
        <v>40.695920999999998</v>
      </c>
      <c r="AH10">
        <v>0</v>
      </c>
      <c r="AI10">
        <v>0</v>
      </c>
      <c r="AJ10">
        <v>0</v>
      </c>
      <c r="AK10">
        <v>50.778689</v>
      </c>
      <c r="AL10">
        <v>33.646872000000002</v>
      </c>
      <c r="AM10">
        <v>0</v>
      </c>
      <c r="AN10">
        <v>0.67513800000000002</v>
      </c>
      <c r="AO10">
        <v>10.499446000000001</v>
      </c>
      <c r="AP10">
        <v>12.611496000000001</v>
      </c>
      <c r="AQ10">
        <v>0</v>
      </c>
      <c r="AR10">
        <v>3.196742</v>
      </c>
      <c r="AS10">
        <v>10.127419</v>
      </c>
      <c r="AT10">
        <v>0.103079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55.885122000000003</v>
      </c>
      <c r="BA10">
        <f t="shared" si="1"/>
        <v>1357.445129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0.64929499999999996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2.11</v>
      </c>
      <c r="BQ10">
        <v>0</v>
      </c>
      <c r="BR10">
        <v>0</v>
      </c>
      <c r="BS10">
        <v>1.56</v>
      </c>
      <c r="BT10">
        <v>0</v>
      </c>
      <c r="BU10">
        <v>2.5322119999999999</v>
      </c>
      <c r="BV10">
        <v>1.3012109999999999</v>
      </c>
      <c r="BW10">
        <v>0</v>
      </c>
      <c r="BX10">
        <v>4.1276780000000004</v>
      </c>
      <c r="BY10">
        <v>0.24</v>
      </c>
      <c r="BZ10">
        <v>0</v>
      </c>
      <c r="CA10">
        <v>0</v>
      </c>
      <c r="CB10">
        <v>1.2</v>
      </c>
      <c r="CC10">
        <v>0.83</v>
      </c>
      <c r="CD10">
        <v>1.4</v>
      </c>
      <c r="CE10">
        <v>1.38</v>
      </c>
      <c r="CF10">
        <v>0.08</v>
      </c>
      <c r="CG10">
        <v>3.52</v>
      </c>
      <c r="CH10">
        <v>0</v>
      </c>
      <c r="CI10">
        <v>6.75</v>
      </c>
      <c r="CJ10">
        <v>1.8</v>
      </c>
      <c r="CK10">
        <v>1.67</v>
      </c>
      <c r="CL10">
        <v>3.4351950000000002</v>
      </c>
      <c r="CM10">
        <v>1.7853190000000001</v>
      </c>
      <c r="CN10">
        <v>0</v>
      </c>
      <c r="CO10">
        <v>2.17</v>
      </c>
      <c r="CP10">
        <v>0</v>
      </c>
      <c r="CQ10">
        <v>2.1705220000000001</v>
      </c>
      <c r="CR10">
        <v>3.28</v>
      </c>
      <c r="CS10">
        <v>2.3683339999999999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55.885122000000003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0</v>
      </c>
      <c r="M11">
        <v>91.105227999999997</v>
      </c>
      <c r="N11">
        <v>116.45741200000001</v>
      </c>
      <c r="O11">
        <v>122.076686</v>
      </c>
      <c r="P11">
        <v>119.444176</v>
      </c>
      <c r="Q11">
        <v>0</v>
      </c>
      <c r="R11">
        <v>20.779965000000001</v>
      </c>
      <c r="S11">
        <v>12.66047</v>
      </c>
      <c r="T11">
        <v>0</v>
      </c>
      <c r="U11">
        <v>336.83067</v>
      </c>
      <c r="V11">
        <v>8.7916699999999999</v>
      </c>
      <c r="W11">
        <v>22.1996</v>
      </c>
      <c r="X11">
        <v>41.503599999999999</v>
      </c>
      <c r="Y11">
        <v>0</v>
      </c>
      <c r="Z11">
        <v>6.3257279999999998</v>
      </c>
      <c r="AA11">
        <v>0</v>
      </c>
      <c r="AB11">
        <v>0</v>
      </c>
      <c r="AC11">
        <v>0</v>
      </c>
      <c r="AD11">
        <v>8.9974980000000002</v>
      </c>
      <c r="AE11">
        <v>15.207691000000001</v>
      </c>
      <c r="AF11">
        <v>6.317717</v>
      </c>
      <c r="AG11">
        <v>40.695920999999998</v>
      </c>
      <c r="AH11">
        <v>0</v>
      </c>
      <c r="AI11">
        <v>0</v>
      </c>
      <c r="AJ11">
        <v>0</v>
      </c>
      <c r="AK11">
        <v>50.778689</v>
      </c>
      <c r="AL11">
        <v>67.293744000000004</v>
      </c>
      <c r="AM11">
        <v>0</v>
      </c>
      <c r="AN11">
        <v>0.67513800000000002</v>
      </c>
      <c r="AO11">
        <v>10.499446000000001</v>
      </c>
      <c r="AP11">
        <v>12.611496000000001</v>
      </c>
      <c r="AQ11">
        <v>0</v>
      </c>
      <c r="AR11">
        <v>3.196742</v>
      </c>
      <c r="AS11">
        <v>10.127419</v>
      </c>
      <c r="AT11">
        <v>1.2300819999999999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55.861162000000007</v>
      </c>
      <c r="BA11">
        <f t="shared" si="1"/>
        <v>1392.1950440000001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0.64929499999999996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2.11</v>
      </c>
      <c r="BQ11">
        <v>0</v>
      </c>
      <c r="BR11">
        <v>0</v>
      </c>
      <c r="BS11">
        <v>1.56</v>
      </c>
      <c r="BT11">
        <v>0</v>
      </c>
      <c r="BU11">
        <v>2.5322119999999999</v>
      </c>
      <c r="BV11">
        <v>1.3012109999999999</v>
      </c>
      <c r="BW11">
        <v>0</v>
      </c>
      <c r="BX11">
        <v>4.1276780000000004</v>
      </c>
      <c r="BY11">
        <v>0.24</v>
      </c>
      <c r="BZ11">
        <v>0</v>
      </c>
      <c r="CA11">
        <v>0</v>
      </c>
      <c r="CB11">
        <v>1.2</v>
      </c>
      <c r="CC11">
        <v>0.83</v>
      </c>
      <c r="CD11">
        <v>1.4</v>
      </c>
      <c r="CE11">
        <v>1.38</v>
      </c>
      <c r="CF11">
        <v>0.08</v>
      </c>
      <c r="CG11">
        <v>3.52</v>
      </c>
      <c r="CH11">
        <v>0</v>
      </c>
      <c r="CI11">
        <v>6.75</v>
      </c>
      <c r="CJ11">
        <v>1.8</v>
      </c>
      <c r="CK11">
        <v>1.67</v>
      </c>
      <c r="CL11">
        <v>3.4351950000000002</v>
      </c>
      <c r="CM11">
        <v>1.7853190000000001</v>
      </c>
      <c r="CN11">
        <v>0</v>
      </c>
      <c r="CO11">
        <v>2.17</v>
      </c>
      <c r="CP11">
        <v>0</v>
      </c>
      <c r="CQ11">
        <v>2.1705220000000001</v>
      </c>
      <c r="CR11">
        <v>3.28</v>
      </c>
      <c r="CS11">
        <v>2.3443740000000002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55.861162000000007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0</v>
      </c>
      <c r="M12">
        <v>91.105227999999997</v>
      </c>
      <c r="N12">
        <v>116.45741200000001</v>
      </c>
      <c r="O12">
        <v>122.076686</v>
      </c>
      <c r="P12">
        <v>119.444176</v>
      </c>
      <c r="Q12">
        <v>0</v>
      </c>
      <c r="R12">
        <v>20.779965000000001</v>
      </c>
      <c r="S12">
        <v>12.66047</v>
      </c>
      <c r="T12">
        <v>0</v>
      </c>
      <c r="U12">
        <v>336.83067</v>
      </c>
      <c r="V12">
        <v>8.7916699999999999</v>
      </c>
      <c r="W12">
        <v>22.1996</v>
      </c>
      <c r="X12">
        <v>41.503599999999999</v>
      </c>
      <c r="Y12">
        <v>0</v>
      </c>
      <c r="Z12">
        <v>6.3257279999999998</v>
      </c>
      <c r="AA12">
        <v>0</v>
      </c>
      <c r="AB12">
        <v>0</v>
      </c>
      <c r="AC12">
        <v>0</v>
      </c>
      <c r="AD12">
        <v>8.9974980000000002</v>
      </c>
      <c r="AE12">
        <v>15.207691000000001</v>
      </c>
      <c r="AF12">
        <v>6.317717</v>
      </c>
      <c r="AG12">
        <v>40.695920999999998</v>
      </c>
      <c r="AH12">
        <v>0</v>
      </c>
      <c r="AI12">
        <v>0</v>
      </c>
      <c r="AJ12">
        <v>0</v>
      </c>
      <c r="AK12">
        <v>50.778689</v>
      </c>
      <c r="AL12">
        <v>67.293744000000004</v>
      </c>
      <c r="AM12">
        <v>0</v>
      </c>
      <c r="AN12">
        <v>0.67513800000000002</v>
      </c>
      <c r="AO12">
        <v>10.499446000000001</v>
      </c>
      <c r="AP12">
        <v>12.611496000000001</v>
      </c>
      <c r="AQ12">
        <v>0</v>
      </c>
      <c r="AR12">
        <v>3.196742</v>
      </c>
      <c r="AS12">
        <v>10.127419</v>
      </c>
      <c r="AT12">
        <v>5.1022249999999998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55.901162000000006</v>
      </c>
      <c r="BA12">
        <f t="shared" si="1"/>
        <v>1396.1071870000003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0.64929499999999996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2.11</v>
      </c>
      <c r="BQ12">
        <v>0</v>
      </c>
      <c r="BR12">
        <v>0</v>
      </c>
      <c r="BS12">
        <v>1.56</v>
      </c>
      <c r="BT12">
        <v>0</v>
      </c>
      <c r="BU12">
        <v>2.5322119999999999</v>
      </c>
      <c r="BV12">
        <v>1.3012109999999999</v>
      </c>
      <c r="BW12">
        <v>0</v>
      </c>
      <c r="BX12">
        <v>4.1276780000000004</v>
      </c>
      <c r="BY12">
        <v>0.24</v>
      </c>
      <c r="BZ12">
        <v>0</v>
      </c>
      <c r="CA12">
        <v>0</v>
      </c>
      <c r="CB12">
        <v>1.24</v>
      </c>
      <c r="CC12">
        <v>0.83</v>
      </c>
      <c r="CD12">
        <v>1.4</v>
      </c>
      <c r="CE12">
        <v>1.38</v>
      </c>
      <c r="CF12">
        <v>0.08</v>
      </c>
      <c r="CG12">
        <v>3.52</v>
      </c>
      <c r="CH12">
        <v>0</v>
      </c>
      <c r="CI12">
        <v>6.75</v>
      </c>
      <c r="CJ12">
        <v>1.8</v>
      </c>
      <c r="CK12">
        <v>1.67</v>
      </c>
      <c r="CL12">
        <v>3.4351950000000002</v>
      </c>
      <c r="CM12">
        <v>1.7853190000000001</v>
      </c>
      <c r="CN12">
        <v>0</v>
      </c>
      <c r="CO12">
        <v>2.17</v>
      </c>
      <c r="CP12">
        <v>0</v>
      </c>
      <c r="CQ12">
        <v>2.1705220000000001</v>
      </c>
      <c r="CR12">
        <v>3.28</v>
      </c>
      <c r="CS12">
        <v>2.3443740000000002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55.901162000000006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0</v>
      </c>
      <c r="M13">
        <v>91.105227999999997</v>
      </c>
      <c r="N13">
        <v>116.45741200000001</v>
      </c>
      <c r="O13">
        <v>122.076686</v>
      </c>
      <c r="P13">
        <v>119.444176</v>
      </c>
      <c r="Q13">
        <v>0</v>
      </c>
      <c r="R13">
        <v>20.779965000000001</v>
      </c>
      <c r="S13">
        <v>12.66047</v>
      </c>
      <c r="T13">
        <v>0</v>
      </c>
      <c r="U13">
        <v>336.83067</v>
      </c>
      <c r="V13">
        <v>8.7916699999999999</v>
      </c>
      <c r="W13">
        <v>22.1996</v>
      </c>
      <c r="X13">
        <v>41.503599999999999</v>
      </c>
      <c r="Y13">
        <v>0</v>
      </c>
      <c r="Z13">
        <v>6.3257279999999998</v>
      </c>
      <c r="AA13">
        <v>0</v>
      </c>
      <c r="AB13">
        <v>0</v>
      </c>
      <c r="AC13">
        <v>0</v>
      </c>
      <c r="AD13">
        <v>8.9974980000000002</v>
      </c>
      <c r="AE13">
        <v>15.207691000000001</v>
      </c>
      <c r="AF13">
        <v>6.317717</v>
      </c>
      <c r="AG13">
        <v>40.695920999999998</v>
      </c>
      <c r="AH13">
        <v>0</v>
      </c>
      <c r="AI13">
        <v>0</v>
      </c>
      <c r="AJ13">
        <v>0</v>
      </c>
      <c r="AK13">
        <v>50.778689</v>
      </c>
      <c r="AL13">
        <v>67.293744000000004</v>
      </c>
      <c r="AM13">
        <v>0</v>
      </c>
      <c r="AN13">
        <v>0.67513800000000002</v>
      </c>
      <c r="AO13">
        <v>10.499446000000001</v>
      </c>
      <c r="AP13">
        <v>12.611496000000001</v>
      </c>
      <c r="AQ13">
        <v>0</v>
      </c>
      <c r="AR13">
        <v>3.196742</v>
      </c>
      <c r="AS13">
        <v>10.127419</v>
      </c>
      <c r="AT13">
        <v>2.747903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55.901162000000006</v>
      </c>
      <c r="BA13">
        <f t="shared" si="1"/>
        <v>1393.7528650000002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0.64929499999999996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2.11</v>
      </c>
      <c r="BQ13">
        <v>0</v>
      </c>
      <c r="BR13">
        <v>0</v>
      </c>
      <c r="BS13">
        <v>1.56</v>
      </c>
      <c r="BT13">
        <v>0</v>
      </c>
      <c r="BU13">
        <v>2.5322119999999999</v>
      </c>
      <c r="BV13">
        <v>1.3012109999999999</v>
      </c>
      <c r="BW13">
        <v>0</v>
      </c>
      <c r="BX13">
        <v>4.1276780000000004</v>
      </c>
      <c r="BY13">
        <v>0.24</v>
      </c>
      <c r="BZ13">
        <v>0</v>
      </c>
      <c r="CA13">
        <v>0</v>
      </c>
      <c r="CB13">
        <v>1.24</v>
      </c>
      <c r="CC13">
        <v>0.83</v>
      </c>
      <c r="CD13">
        <v>1.4</v>
      </c>
      <c r="CE13">
        <v>1.38</v>
      </c>
      <c r="CF13">
        <v>0.08</v>
      </c>
      <c r="CG13">
        <v>3.52</v>
      </c>
      <c r="CH13">
        <v>0</v>
      </c>
      <c r="CI13">
        <v>6.75</v>
      </c>
      <c r="CJ13">
        <v>1.8</v>
      </c>
      <c r="CK13">
        <v>1.67</v>
      </c>
      <c r="CL13">
        <v>3.4351950000000002</v>
      </c>
      <c r="CM13">
        <v>1.7853190000000001</v>
      </c>
      <c r="CN13">
        <v>0</v>
      </c>
      <c r="CO13">
        <v>2.17</v>
      </c>
      <c r="CP13">
        <v>0</v>
      </c>
      <c r="CQ13">
        <v>2.1705220000000001</v>
      </c>
      <c r="CR13">
        <v>3.28</v>
      </c>
      <c r="CS13">
        <v>2.3443740000000002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55.901162000000006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0</v>
      </c>
      <c r="M14">
        <v>91.105227999999997</v>
      </c>
      <c r="N14">
        <v>116.45741200000001</v>
      </c>
      <c r="O14">
        <v>122.076686</v>
      </c>
      <c r="P14">
        <v>119.444176</v>
      </c>
      <c r="Q14">
        <v>0</v>
      </c>
      <c r="R14">
        <v>20.779965000000001</v>
      </c>
      <c r="S14">
        <v>12.66047</v>
      </c>
      <c r="T14">
        <v>0</v>
      </c>
      <c r="U14">
        <v>336.83067</v>
      </c>
      <c r="V14">
        <v>8.7916699999999999</v>
      </c>
      <c r="W14">
        <v>22.1996</v>
      </c>
      <c r="X14">
        <v>41.503599999999999</v>
      </c>
      <c r="Y14">
        <v>0</v>
      </c>
      <c r="Z14">
        <v>6.3257279999999998</v>
      </c>
      <c r="AA14">
        <v>0</v>
      </c>
      <c r="AB14">
        <v>0</v>
      </c>
      <c r="AC14">
        <v>0</v>
      </c>
      <c r="AD14">
        <v>8.9974980000000002</v>
      </c>
      <c r="AE14">
        <v>15.207691000000001</v>
      </c>
      <c r="AF14">
        <v>6.317717</v>
      </c>
      <c r="AG14">
        <v>40.695920999999998</v>
      </c>
      <c r="AH14">
        <v>0</v>
      </c>
      <c r="AI14">
        <v>0</v>
      </c>
      <c r="AJ14">
        <v>0</v>
      </c>
      <c r="AK14">
        <v>50.778689</v>
      </c>
      <c r="AL14">
        <v>67.293744000000004</v>
      </c>
      <c r="AM14">
        <v>0</v>
      </c>
      <c r="AN14">
        <v>0.67513800000000002</v>
      </c>
      <c r="AO14">
        <v>10.499446000000001</v>
      </c>
      <c r="AP14">
        <v>12.611496000000001</v>
      </c>
      <c r="AQ14">
        <v>0</v>
      </c>
      <c r="AR14">
        <v>3.196742</v>
      </c>
      <c r="AS14">
        <v>10.127419</v>
      </c>
      <c r="AT14">
        <v>6.9889580000000002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55.901162000000006</v>
      </c>
      <c r="BA14">
        <f t="shared" si="1"/>
        <v>1397.9939200000001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0.64929499999999996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2.11</v>
      </c>
      <c r="BQ14">
        <v>0</v>
      </c>
      <c r="BR14">
        <v>0</v>
      </c>
      <c r="BS14">
        <v>1.56</v>
      </c>
      <c r="BT14">
        <v>0</v>
      </c>
      <c r="BU14">
        <v>2.5322119999999999</v>
      </c>
      <c r="BV14">
        <v>1.3012109999999999</v>
      </c>
      <c r="BW14">
        <v>0</v>
      </c>
      <c r="BX14">
        <v>4.1276780000000004</v>
      </c>
      <c r="BY14">
        <v>0.24</v>
      </c>
      <c r="BZ14">
        <v>0</v>
      </c>
      <c r="CA14">
        <v>0</v>
      </c>
      <c r="CB14">
        <v>1.24</v>
      </c>
      <c r="CC14">
        <v>0.83</v>
      </c>
      <c r="CD14">
        <v>1.4</v>
      </c>
      <c r="CE14">
        <v>1.38</v>
      </c>
      <c r="CF14">
        <v>0.08</v>
      </c>
      <c r="CG14">
        <v>3.52</v>
      </c>
      <c r="CH14">
        <v>0</v>
      </c>
      <c r="CI14">
        <v>6.75</v>
      </c>
      <c r="CJ14">
        <v>1.8</v>
      </c>
      <c r="CK14">
        <v>1.67</v>
      </c>
      <c r="CL14">
        <v>3.4351950000000002</v>
      </c>
      <c r="CM14">
        <v>1.7853190000000001</v>
      </c>
      <c r="CN14">
        <v>0</v>
      </c>
      <c r="CO14">
        <v>2.17</v>
      </c>
      <c r="CP14">
        <v>0</v>
      </c>
      <c r="CQ14">
        <v>2.1705220000000001</v>
      </c>
      <c r="CR14">
        <v>3.28</v>
      </c>
      <c r="CS14">
        <v>2.3443740000000002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55.901162000000006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0</v>
      </c>
      <c r="M15">
        <v>91.105227999999997</v>
      </c>
      <c r="N15">
        <v>116.45741200000001</v>
      </c>
      <c r="O15">
        <v>122.076686</v>
      </c>
      <c r="P15">
        <v>119.444176</v>
      </c>
      <c r="Q15">
        <v>0</v>
      </c>
      <c r="R15">
        <v>20.779965000000001</v>
      </c>
      <c r="S15">
        <v>12.66047</v>
      </c>
      <c r="T15">
        <v>0</v>
      </c>
      <c r="U15">
        <v>336.83067</v>
      </c>
      <c r="V15">
        <v>8.7916699999999999</v>
      </c>
      <c r="W15">
        <v>22.1996</v>
      </c>
      <c r="X15">
        <v>41.503599999999999</v>
      </c>
      <c r="Y15">
        <v>0</v>
      </c>
      <c r="Z15">
        <v>6.3257279999999998</v>
      </c>
      <c r="AA15">
        <v>0</v>
      </c>
      <c r="AB15">
        <v>0</v>
      </c>
      <c r="AC15">
        <v>0</v>
      </c>
      <c r="AD15">
        <v>8.9974980000000002</v>
      </c>
      <c r="AE15">
        <v>15.207691000000001</v>
      </c>
      <c r="AF15">
        <v>6.317717</v>
      </c>
      <c r="AG15">
        <v>40.695920999999998</v>
      </c>
      <c r="AH15">
        <v>18.666968000000001</v>
      </c>
      <c r="AI15">
        <v>0</v>
      </c>
      <c r="AJ15">
        <v>0</v>
      </c>
      <c r="AK15">
        <v>50.778689</v>
      </c>
      <c r="AL15">
        <v>67.293744000000004</v>
      </c>
      <c r="AM15">
        <v>0</v>
      </c>
      <c r="AN15">
        <v>0.67513800000000002</v>
      </c>
      <c r="AO15">
        <v>10.499446000000001</v>
      </c>
      <c r="AP15">
        <v>11.127791</v>
      </c>
      <c r="AQ15">
        <v>0</v>
      </c>
      <c r="AR15">
        <v>6.3934850000000001</v>
      </c>
      <c r="AS15">
        <v>10.127419</v>
      </c>
      <c r="AT15">
        <v>7.7720260000000003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56.002025000000003</v>
      </c>
      <c r="BA15">
        <f t="shared" si="1"/>
        <v>1419.2578570000001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0.64929499999999996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2.11</v>
      </c>
      <c r="BQ15">
        <v>0</v>
      </c>
      <c r="BR15">
        <v>0</v>
      </c>
      <c r="BS15">
        <v>1.56</v>
      </c>
      <c r="BT15">
        <v>0</v>
      </c>
      <c r="BU15">
        <v>2.5322119999999999</v>
      </c>
      <c r="BV15">
        <v>1.3012109999999999</v>
      </c>
      <c r="BW15">
        <v>0</v>
      </c>
      <c r="BX15">
        <v>4.1276780000000004</v>
      </c>
      <c r="BY15">
        <v>0.24</v>
      </c>
      <c r="BZ15">
        <v>0</v>
      </c>
      <c r="CA15">
        <v>0</v>
      </c>
      <c r="CB15">
        <v>1.24</v>
      </c>
      <c r="CC15">
        <v>0.83</v>
      </c>
      <c r="CD15">
        <v>1.4</v>
      </c>
      <c r="CE15">
        <v>1.38</v>
      </c>
      <c r="CF15">
        <v>0.08</v>
      </c>
      <c r="CG15">
        <v>3.52</v>
      </c>
      <c r="CH15">
        <v>0.10086299999999999</v>
      </c>
      <c r="CI15">
        <v>6.75</v>
      </c>
      <c r="CJ15">
        <v>1.8</v>
      </c>
      <c r="CK15">
        <v>1.67</v>
      </c>
      <c r="CL15">
        <v>3.4351950000000002</v>
      </c>
      <c r="CM15">
        <v>1.7853190000000001</v>
      </c>
      <c r="CN15">
        <v>0</v>
      </c>
      <c r="CO15">
        <v>2.17</v>
      </c>
      <c r="CP15">
        <v>0</v>
      </c>
      <c r="CQ15">
        <v>2.1705220000000001</v>
      </c>
      <c r="CR15">
        <v>3.28</v>
      </c>
      <c r="CS15">
        <v>2.3443740000000002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56.002025000000003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0</v>
      </c>
      <c r="M16">
        <v>91.105227999999997</v>
      </c>
      <c r="N16">
        <v>116.45741200000001</v>
      </c>
      <c r="O16">
        <v>122.076686</v>
      </c>
      <c r="P16">
        <v>119.444176</v>
      </c>
      <c r="Q16">
        <v>0</v>
      </c>
      <c r="R16">
        <v>20.779965000000001</v>
      </c>
      <c r="S16">
        <v>12.66047</v>
      </c>
      <c r="T16">
        <v>0</v>
      </c>
      <c r="U16">
        <v>336.83067</v>
      </c>
      <c r="V16">
        <v>8.7916699999999999</v>
      </c>
      <c r="W16">
        <v>22.1996</v>
      </c>
      <c r="X16">
        <v>41.503599999999999</v>
      </c>
      <c r="Y16">
        <v>0</v>
      </c>
      <c r="Z16">
        <v>6.3257279999999998</v>
      </c>
      <c r="AA16">
        <v>0</v>
      </c>
      <c r="AB16">
        <v>0</v>
      </c>
      <c r="AC16">
        <v>0</v>
      </c>
      <c r="AD16">
        <v>8.9974980000000002</v>
      </c>
      <c r="AE16">
        <v>15.207691000000001</v>
      </c>
      <c r="AF16">
        <v>6.317717</v>
      </c>
      <c r="AG16">
        <v>40.695920999999998</v>
      </c>
      <c r="AH16">
        <v>18.666968000000001</v>
      </c>
      <c r="AI16">
        <v>0</v>
      </c>
      <c r="AJ16">
        <v>0</v>
      </c>
      <c r="AK16">
        <v>50.778689</v>
      </c>
      <c r="AL16">
        <v>67.293744000000004</v>
      </c>
      <c r="AM16">
        <v>0</v>
      </c>
      <c r="AN16">
        <v>0.67513800000000002</v>
      </c>
      <c r="AO16">
        <v>10.499446000000001</v>
      </c>
      <c r="AP16">
        <v>11.127791</v>
      </c>
      <c r="AQ16">
        <v>0</v>
      </c>
      <c r="AR16">
        <v>6.3934850000000001</v>
      </c>
      <c r="AS16">
        <v>10.127419</v>
      </c>
      <c r="AT16">
        <v>1.226499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56.002025000000003</v>
      </c>
      <c r="BA16">
        <f t="shared" si="1"/>
        <v>1412.7123300000001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0.64929499999999996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2.11</v>
      </c>
      <c r="BQ16">
        <v>0</v>
      </c>
      <c r="BR16">
        <v>0</v>
      </c>
      <c r="BS16">
        <v>1.56</v>
      </c>
      <c r="BT16">
        <v>0</v>
      </c>
      <c r="BU16">
        <v>2.5322119999999999</v>
      </c>
      <c r="BV16">
        <v>1.3012109999999999</v>
      </c>
      <c r="BW16">
        <v>0</v>
      </c>
      <c r="BX16">
        <v>4.1276780000000004</v>
      </c>
      <c r="BY16">
        <v>0.24</v>
      </c>
      <c r="BZ16">
        <v>0</v>
      </c>
      <c r="CA16">
        <v>0</v>
      </c>
      <c r="CB16">
        <v>1.24</v>
      </c>
      <c r="CC16">
        <v>0.83</v>
      </c>
      <c r="CD16">
        <v>1.4</v>
      </c>
      <c r="CE16">
        <v>1.38</v>
      </c>
      <c r="CF16">
        <v>0.08</v>
      </c>
      <c r="CG16">
        <v>3.52</v>
      </c>
      <c r="CH16">
        <v>0.10086299999999999</v>
      </c>
      <c r="CI16">
        <v>6.75</v>
      </c>
      <c r="CJ16">
        <v>1.8</v>
      </c>
      <c r="CK16">
        <v>1.67</v>
      </c>
      <c r="CL16">
        <v>3.4351950000000002</v>
      </c>
      <c r="CM16">
        <v>1.7853190000000001</v>
      </c>
      <c r="CN16">
        <v>0</v>
      </c>
      <c r="CO16">
        <v>2.17</v>
      </c>
      <c r="CP16">
        <v>0</v>
      </c>
      <c r="CQ16">
        <v>2.1705220000000001</v>
      </c>
      <c r="CR16">
        <v>3.28</v>
      </c>
      <c r="CS16">
        <v>2.3443740000000002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56.002025000000003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0</v>
      </c>
      <c r="M17">
        <v>91.105227999999997</v>
      </c>
      <c r="N17">
        <v>116.45741200000001</v>
      </c>
      <c r="O17">
        <v>122.076686</v>
      </c>
      <c r="P17">
        <v>119.444176</v>
      </c>
      <c r="Q17">
        <v>0</v>
      </c>
      <c r="R17">
        <v>20.779965000000001</v>
      </c>
      <c r="S17">
        <v>12.66047</v>
      </c>
      <c r="T17">
        <v>0</v>
      </c>
      <c r="U17">
        <v>336.83067</v>
      </c>
      <c r="V17">
        <v>8.7916699999999999</v>
      </c>
      <c r="W17">
        <v>22.1996</v>
      </c>
      <c r="X17">
        <v>41.503599999999999</v>
      </c>
      <c r="Y17">
        <v>0</v>
      </c>
      <c r="Z17">
        <v>6.3257279999999998</v>
      </c>
      <c r="AA17">
        <v>0</v>
      </c>
      <c r="AB17">
        <v>0</v>
      </c>
      <c r="AC17">
        <v>0</v>
      </c>
      <c r="AD17">
        <v>8.9974980000000002</v>
      </c>
      <c r="AE17">
        <v>15.207691000000001</v>
      </c>
      <c r="AF17">
        <v>6.317717</v>
      </c>
      <c r="AG17">
        <v>40.695920999999998</v>
      </c>
      <c r="AH17">
        <v>18.666968000000001</v>
      </c>
      <c r="AI17">
        <v>0</v>
      </c>
      <c r="AJ17">
        <v>0</v>
      </c>
      <c r="AK17">
        <v>50.778689</v>
      </c>
      <c r="AL17">
        <v>33.646872000000002</v>
      </c>
      <c r="AM17">
        <v>0</v>
      </c>
      <c r="AN17">
        <v>0.67513800000000002</v>
      </c>
      <c r="AO17">
        <v>10.499446000000001</v>
      </c>
      <c r="AP17">
        <v>11.127791</v>
      </c>
      <c r="AQ17">
        <v>0</v>
      </c>
      <c r="AR17">
        <v>6.3934850000000001</v>
      </c>
      <c r="AS17">
        <v>10.127419</v>
      </c>
      <c r="AT17">
        <v>7.698531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56.002025000000003</v>
      </c>
      <c r="BA17">
        <f t="shared" si="1"/>
        <v>1385.5374899999999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0.64929499999999996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2.11</v>
      </c>
      <c r="BQ17">
        <v>0</v>
      </c>
      <c r="BR17">
        <v>0</v>
      </c>
      <c r="BS17">
        <v>1.56</v>
      </c>
      <c r="BT17">
        <v>0</v>
      </c>
      <c r="BU17">
        <v>2.5322119999999999</v>
      </c>
      <c r="BV17">
        <v>1.3012109999999999</v>
      </c>
      <c r="BW17">
        <v>0</v>
      </c>
      <c r="BX17">
        <v>4.1276780000000004</v>
      </c>
      <c r="BY17">
        <v>0.24</v>
      </c>
      <c r="BZ17">
        <v>0</v>
      </c>
      <c r="CA17">
        <v>0</v>
      </c>
      <c r="CB17">
        <v>1.24</v>
      </c>
      <c r="CC17">
        <v>0.83</v>
      </c>
      <c r="CD17">
        <v>1.4</v>
      </c>
      <c r="CE17">
        <v>1.38</v>
      </c>
      <c r="CF17">
        <v>0.08</v>
      </c>
      <c r="CG17">
        <v>3.52</v>
      </c>
      <c r="CH17">
        <v>0.10086299999999999</v>
      </c>
      <c r="CI17">
        <v>6.75</v>
      </c>
      <c r="CJ17">
        <v>1.8</v>
      </c>
      <c r="CK17">
        <v>1.67</v>
      </c>
      <c r="CL17">
        <v>3.4351950000000002</v>
      </c>
      <c r="CM17">
        <v>1.7853190000000001</v>
      </c>
      <c r="CN17">
        <v>0</v>
      </c>
      <c r="CO17">
        <v>2.17</v>
      </c>
      <c r="CP17">
        <v>0</v>
      </c>
      <c r="CQ17">
        <v>2.1705220000000001</v>
      </c>
      <c r="CR17">
        <v>3.28</v>
      </c>
      <c r="CS17">
        <v>2.3443740000000002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56.002025000000003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0</v>
      </c>
      <c r="M18">
        <v>91.105227999999997</v>
      </c>
      <c r="N18">
        <v>116.45741200000001</v>
      </c>
      <c r="O18">
        <v>122.076686</v>
      </c>
      <c r="P18">
        <v>119.444176</v>
      </c>
      <c r="Q18">
        <v>0</v>
      </c>
      <c r="R18">
        <v>20.779965000000001</v>
      </c>
      <c r="S18">
        <v>12.66047</v>
      </c>
      <c r="T18">
        <v>0</v>
      </c>
      <c r="U18">
        <v>336.83067</v>
      </c>
      <c r="V18">
        <v>8.7916699999999999</v>
      </c>
      <c r="W18">
        <v>22.1996</v>
      </c>
      <c r="X18">
        <v>41.503599999999999</v>
      </c>
      <c r="Y18">
        <v>0</v>
      </c>
      <c r="Z18">
        <v>6.3257279999999998</v>
      </c>
      <c r="AA18">
        <v>0</v>
      </c>
      <c r="AB18">
        <v>0</v>
      </c>
      <c r="AC18">
        <v>0</v>
      </c>
      <c r="AD18">
        <v>8.9974980000000002</v>
      </c>
      <c r="AE18">
        <v>15.207691000000001</v>
      </c>
      <c r="AF18">
        <v>6.317717</v>
      </c>
      <c r="AG18">
        <v>40.695920999999998</v>
      </c>
      <c r="AH18">
        <v>18.666968000000001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0.67513800000000002</v>
      </c>
      <c r="AO18">
        <v>10.499446000000001</v>
      </c>
      <c r="AP18">
        <v>11.127791</v>
      </c>
      <c r="AQ18">
        <v>0</v>
      </c>
      <c r="AR18">
        <v>6.3934850000000001</v>
      </c>
      <c r="AS18">
        <v>10.127419</v>
      </c>
      <c r="AT18">
        <v>7.6857350000000002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56.002025000000003</v>
      </c>
      <c r="BA18">
        <f t="shared" si="1"/>
        <v>1363.0934459999999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0.64929499999999996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2.11</v>
      </c>
      <c r="BQ18">
        <v>0</v>
      </c>
      <c r="BR18">
        <v>0</v>
      </c>
      <c r="BS18">
        <v>1.56</v>
      </c>
      <c r="BT18">
        <v>0</v>
      </c>
      <c r="BU18">
        <v>2.5322119999999999</v>
      </c>
      <c r="BV18">
        <v>1.3012109999999999</v>
      </c>
      <c r="BW18">
        <v>0</v>
      </c>
      <c r="BX18">
        <v>4.1276780000000004</v>
      </c>
      <c r="BY18">
        <v>0.24</v>
      </c>
      <c r="BZ18">
        <v>0</v>
      </c>
      <c r="CA18">
        <v>0</v>
      </c>
      <c r="CB18">
        <v>1.24</v>
      </c>
      <c r="CC18">
        <v>0.83</v>
      </c>
      <c r="CD18">
        <v>1.4</v>
      </c>
      <c r="CE18">
        <v>1.38</v>
      </c>
      <c r="CF18">
        <v>0.08</v>
      </c>
      <c r="CG18">
        <v>3.52</v>
      </c>
      <c r="CH18">
        <v>0.10086299999999999</v>
      </c>
      <c r="CI18">
        <v>6.75</v>
      </c>
      <c r="CJ18">
        <v>1.8</v>
      </c>
      <c r="CK18">
        <v>1.67</v>
      </c>
      <c r="CL18">
        <v>3.4351950000000002</v>
      </c>
      <c r="CM18">
        <v>1.7853190000000001</v>
      </c>
      <c r="CN18">
        <v>0</v>
      </c>
      <c r="CO18">
        <v>2.17</v>
      </c>
      <c r="CP18">
        <v>0</v>
      </c>
      <c r="CQ18">
        <v>2.1705220000000001</v>
      </c>
      <c r="CR18">
        <v>3.28</v>
      </c>
      <c r="CS18">
        <v>2.3443740000000002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56.002025000000003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0</v>
      </c>
      <c r="M19">
        <v>91.105227999999997</v>
      </c>
      <c r="N19">
        <v>116.45741200000001</v>
      </c>
      <c r="O19">
        <v>122.076686</v>
      </c>
      <c r="P19">
        <v>119.444176</v>
      </c>
      <c r="Q19">
        <v>0</v>
      </c>
      <c r="R19">
        <v>20.779965000000001</v>
      </c>
      <c r="S19">
        <v>12.66047</v>
      </c>
      <c r="T19">
        <v>0</v>
      </c>
      <c r="U19">
        <v>336.83067</v>
      </c>
      <c r="V19">
        <v>8.7916699999999999</v>
      </c>
      <c r="W19">
        <v>22.1996</v>
      </c>
      <c r="X19">
        <v>41.503599999999999</v>
      </c>
      <c r="Y19">
        <v>0</v>
      </c>
      <c r="Z19">
        <v>6.3257279999999998</v>
      </c>
      <c r="AA19">
        <v>0</v>
      </c>
      <c r="AB19">
        <v>0</v>
      </c>
      <c r="AC19">
        <v>0</v>
      </c>
      <c r="AD19">
        <v>8.9974980000000002</v>
      </c>
      <c r="AE19">
        <v>15.207691000000001</v>
      </c>
      <c r="AF19">
        <v>6.317717</v>
      </c>
      <c r="AG19">
        <v>40.695920999999998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0.67513800000000002</v>
      </c>
      <c r="AO19">
        <v>10.499446000000001</v>
      </c>
      <c r="AP19">
        <v>11.127791</v>
      </c>
      <c r="AQ19">
        <v>0</v>
      </c>
      <c r="AR19">
        <v>6.3934850000000001</v>
      </c>
      <c r="AS19">
        <v>10.127419</v>
      </c>
      <c r="AT19">
        <v>12.936283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55.84235300000001</v>
      </c>
      <c r="BA19">
        <f t="shared" si="1"/>
        <v>1368.1843219999998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0.64929499999999996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2.11</v>
      </c>
      <c r="BQ19">
        <v>0</v>
      </c>
      <c r="BR19">
        <v>0</v>
      </c>
      <c r="BS19">
        <v>1.56</v>
      </c>
      <c r="BT19">
        <v>0</v>
      </c>
      <c r="BU19">
        <v>2.5322119999999999</v>
      </c>
      <c r="BV19">
        <v>1.3012109999999999</v>
      </c>
      <c r="BW19">
        <v>0</v>
      </c>
      <c r="BX19">
        <v>4.1276780000000004</v>
      </c>
      <c r="BY19">
        <v>0.24</v>
      </c>
      <c r="BZ19">
        <v>0</v>
      </c>
      <c r="CA19">
        <v>0</v>
      </c>
      <c r="CB19">
        <v>1.23</v>
      </c>
      <c r="CC19">
        <v>0.83</v>
      </c>
      <c r="CD19">
        <v>1.4</v>
      </c>
      <c r="CE19">
        <v>1.22</v>
      </c>
      <c r="CF19">
        <v>0.08</v>
      </c>
      <c r="CG19">
        <v>3.52</v>
      </c>
      <c r="CH19">
        <v>0.10086299999999999</v>
      </c>
      <c r="CI19">
        <v>6.75</v>
      </c>
      <c r="CJ19">
        <v>1.8</v>
      </c>
      <c r="CK19">
        <v>1.67</v>
      </c>
      <c r="CL19">
        <v>3.4351950000000002</v>
      </c>
      <c r="CM19">
        <v>1.7853190000000001</v>
      </c>
      <c r="CN19">
        <v>0</v>
      </c>
      <c r="CO19">
        <v>2.17</v>
      </c>
      <c r="CP19">
        <v>0</v>
      </c>
      <c r="CQ19">
        <v>2.1705220000000001</v>
      </c>
      <c r="CR19">
        <v>3.28</v>
      </c>
      <c r="CS19">
        <v>2.3547020000000001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55.84235300000001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0</v>
      </c>
      <c r="M20">
        <v>91.105227999999997</v>
      </c>
      <c r="N20">
        <v>116.45741200000001</v>
      </c>
      <c r="O20">
        <v>122.076686</v>
      </c>
      <c r="P20">
        <v>119.444176</v>
      </c>
      <c r="Q20">
        <v>0</v>
      </c>
      <c r="R20">
        <v>20.779965000000001</v>
      </c>
      <c r="S20">
        <v>12.66047</v>
      </c>
      <c r="T20">
        <v>0</v>
      </c>
      <c r="U20">
        <v>336.83067</v>
      </c>
      <c r="V20">
        <v>8.7916699999999999</v>
      </c>
      <c r="W20">
        <v>22.1996</v>
      </c>
      <c r="X20">
        <v>41.503599999999999</v>
      </c>
      <c r="Y20">
        <v>0</v>
      </c>
      <c r="Z20">
        <v>6.3257279999999998</v>
      </c>
      <c r="AA20">
        <v>0</v>
      </c>
      <c r="AB20">
        <v>0</v>
      </c>
      <c r="AC20">
        <v>0</v>
      </c>
      <c r="AD20">
        <v>8.9974980000000002</v>
      </c>
      <c r="AE20">
        <v>15.207691000000001</v>
      </c>
      <c r="AF20">
        <v>6.317717</v>
      </c>
      <c r="AG20">
        <v>40.695920999999998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0.67513800000000002</v>
      </c>
      <c r="AO20">
        <v>10.499446000000001</v>
      </c>
      <c r="AP20">
        <v>11.127791</v>
      </c>
      <c r="AQ20">
        <v>0</v>
      </c>
      <c r="AR20">
        <v>6.3934850000000001</v>
      </c>
      <c r="AS20">
        <v>10.127419</v>
      </c>
      <c r="AT20">
        <v>10.286339999999999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55.84235300000001</v>
      </c>
      <c r="BA20">
        <f t="shared" si="1"/>
        <v>1365.5343789999999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0.64929499999999996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2.11</v>
      </c>
      <c r="BQ20">
        <v>0</v>
      </c>
      <c r="BR20">
        <v>0</v>
      </c>
      <c r="BS20">
        <v>1.56</v>
      </c>
      <c r="BT20">
        <v>0</v>
      </c>
      <c r="BU20">
        <v>2.5322119999999999</v>
      </c>
      <c r="BV20">
        <v>1.3012109999999999</v>
      </c>
      <c r="BW20">
        <v>0</v>
      </c>
      <c r="BX20">
        <v>4.1276780000000004</v>
      </c>
      <c r="BY20">
        <v>0.24</v>
      </c>
      <c r="BZ20">
        <v>0</v>
      </c>
      <c r="CA20">
        <v>0</v>
      </c>
      <c r="CB20">
        <v>1.23</v>
      </c>
      <c r="CC20">
        <v>0.83</v>
      </c>
      <c r="CD20">
        <v>1.4</v>
      </c>
      <c r="CE20">
        <v>1.22</v>
      </c>
      <c r="CF20">
        <v>0.08</v>
      </c>
      <c r="CG20">
        <v>3.52</v>
      </c>
      <c r="CH20">
        <v>0.10086299999999999</v>
      </c>
      <c r="CI20">
        <v>6.75</v>
      </c>
      <c r="CJ20">
        <v>1.8</v>
      </c>
      <c r="CK20">
        <v>1.67</v>
      </c>
      <c r="CL20">
        <v>3.4351950000000002</v>
      </c>
      <c r="CM20">
        <v>1.7853190000000001</v>
      </c>
      <c r="CN20">
        <v>0</v>
      </c>
      <c r="CO20">
        <v>2.17</v>
      </c>
      <c r="CP20">
        <v>0</v>
      </c>
      <c r="CQ20">
        <v>2.1705220000000001</v>
      </c>
      <c r="CR20">
        <v>3.28</v>
      </c>
      <c r="CS20">
        <v>2.3547020000000001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55.84235300000001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0</v>
      </c>
      <c r="M21">
        <v>91.105227999999997</v>
      </c>
      <c r="N21">
        <v>116.45741200000001</v>
      </c>
      <c r="O21">
        <v>122.076686</v>
      </c>
      <c r="P21">
        <v>119.444176</v>
      </c>
      <c r="Q21">
        <v>0</v>
      </c>
      <c r="R21">
        <v>20.779965000000001</v>
      </c>
      <c r="S21">
        <v>12.66047</v>
      </c>
      <c r="T21">
        <v>0</v>
      </c>
      <c r="U21">
        <v>336.83067</v>
      </c>
      <c r="V21">
        <v>8.7916699999999999</v>
      </c>
      <c r="W21">
        <v>22.1996</v>
      </c>
      <c r="X21">
        <v>41.503599999999999</v>
      </c>
      <c r="Y21">
        <v>0</v>
      </c>
      <c r="Z21">
        <v>6.3257279999999998</v>
      </c>
      <c r="AA21">
        <v>0</v>
      </c>
      <c r="AB21">
        <v>0</v>
      </c>
      <c r="AC21">
        <v>9.5611169999999994</v>
      </c>
      <c r="AD21">
        <v>8.9974980000000002</v>
      </c>
      <c r="AE21">
        <v>15.207691000000001</v>
      </c>
      <c r="AF21">
        <v>6.317717</v>
      </c>
      <c r="AG21">
        <v>40.695920999999998</v>
      </c>
      <c r="AH21">
        <v>46.107410999999999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0.67513800000000002</v>
      </c>
      <c r="AO21">
        <v>10.499446000000001</v>
      </c>
      <c r="AP21">
        <v>11.127791</v>
      </c>
      <c r="AQ21">
        <v>0</v>
      </c>
      <c r="AR21">
        <v>6.3934850000000001</v>
      </c>
      <c r="AS21">
        <v>10.127419</v>
      </c>
      <c r="AT21">
        <v>11.942862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55.930898000000006</v>
      </c>
      <c r="BA21">
        <f t="shared" si="1"/>
        <v>1404.2810059999999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0.64929499999999996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2.11</v>
      </c>
      <c r="BQ21">
        <v>0</v>
      </c>
      <c r="BR21">
        <v>0</v>
      </c>
      <c r="BS21">
        <v>1.56</v>
      </c>
      <c r="BT21">
        <v>0</v>
      </c>
      <c r="BU21">
        <v>2.5322119999999999</v>
      </c>
      <c r="BV21">
        <v>1.3012109999999999</v>
      </c>
      <c r="BW21">
        <v>0</v>
      </c>
      <c r="BX21">
        <v>4.1276780000000004</v>
      </c>
      <c r="BY21">
        <v>0.24</v>
      </c>
      <c r="BZ21">
        <v>0</v>
      </c>
      <c r="CA21">
        <v>0</v>
      </c>
      <c r="CB21">
        <v>1.2</v>
      </c>
      <c r="CC21">
        <v>0.81</v>
      </c>
      <c r="CD21">
        <v>1.4</v>
      </c>
      <c r="CE21">
        <v>1.21</v>
      </c>
      <c r="CF21">
        <v>0.08</v>
      </c>
      <c r="CG21">
        <v>3.52</v>
      </c>
      <c r="CH21">
        <v>0.24940799999999999</v>
      </c>
      <c r="CI21">
        <v>6.75</v>
      </c>
      <c r="CJ21">
        <v>1.8</v>
      </c>
      <c r="CK21">
        <v>1.67</v>
      </c>
      <c r="CL21">
        <v>3.4351950000000002</v>
      </c>
      <c r="CM21">
        <v>1.7853190000000001</v>
      </c>
      <c r="CN21">
        <v>0</v>
      </c>
      <c r="CO21">
        <v>2.17</v>
      </c>
      <c r="CP21">
        <v>0</v>
      </c>
      <c r="CQ21">
        <v>2.1705220000000001</v>
      </c>
      <c r="CR21">
        <v>3.28</v>
      </c>
      <c r="CS21">
        <v>2.3547020000000001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55.930898000000006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0</v>
      </c>
      <c r="M22">
        <v>91.105227999999997</v>
      </c>
      <c r="N22">
        <v>116.45741200000001</v>
      </c>
      <c r="O22">
        <v>122.076686</v>
      </c>
      <c r="P22">
        <v>119.444176</v>
      </c>
      <c r="Q22">
        <v>0</v>
      </c>
      <c r="R22">
        <v>20.779965000000001</v>
      </c>
      <c r="S22">
        <v>12.073565</v>
      </c>
      <c r="T22">
        <v>0</v>
      </c>
      <c r="U22">
        <v>336.83067</v>
      </c>
      <c r="V22">
        <v>8.7916699999999999</v>
      </c>
      <c r="W22">
        <v>22.1996</v>
      </c>
      <c r="X22">
        <v>41.503599999999999</v>
      </c>
      <c r="Y22">
        <v>0</v>
      </c>
      <c r="Z22">
        <v>6.3257279999999998</v>
      </c>
      <c r="AA22">
        <v>0</v>
      </c>
      <c r="AB22">
        <v>0</v>
      </c>
      <c r="AC22">
        <v>9.5611169999999994</v>
      </c>
      <c r="AD22">
        <v>17.994996</v>
      </c>
      <c r="AE22">
        <v>15.207691000000001</v>
      </c>
      <c r="AF22">
        <v>6.317717</v>
      </c>
      <c r="AG22">
        <v>40.695920999999998</v>
      </c>
      <c r="AH22">
        <v>46.107410999999999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0.67513800000000002</v>
      </c>
      <c r="AO22">
        <v>10.499446000000001</v>
      </c>
      <c r="AP22">
        <v>11.127791</v>
      </c>
      <c r="AQ22">
        <v>0</v>
      </c>
      <c r="AR22">
        <v>6.3934850000000001</v>
      </c>
      <c r="AS22">
        <v>10.127419</v>
      </c>
      <c r="AT22">
        <v>11.668736000000001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55.48089800000001</v>
      </c>
      <c r="BA22">
        <f t="shared" si="1"/>
        <v>1411.9674729999997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0.64929499999999996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2.11</v>
      </c>
      <c r="BQ22">
        <v>0</v>
      </c>
      <c r="BR22">
        <v>0</v>
      </c>
      <c r="BS22">
        <v>1.56</v>
      </c>
      <c r="BT22">
        <v>0</v>
      </c>
      <c r="BU22">
        <v>2.5322119999999999</v>
      </c>
      <c r="BV22">
        <v>1.3012109999999999</v>
      </c>
      <c r="BW22">
        <v>0</v>
      </c>
      <c r="BX22">
        <v>4.1276780000000004</v>
      </c>
      <c r="BY22">
        <v>0.24</v>
      </c>
      <c r="BZ22">
        <v>0</v>
      </c>
      <c r="CA22">
        <v>0</v>
      </c>
      <c r="CB22">
        <v>1.2</v>
      </c>
      <c r="CC22">
        <v>0.81</v>
      </c>
      <c r="CD22">
        <v>1.4</v>
      </c>
      <c r="CE22">
        <v>0.76</v>
      </c>
      <c r="CF22">
        <v>0.08</v>
      </c>
      <c r="CG22">
        <v>3.52</v>
      </c>
      <c r="CH22">
        <v>0.24940799999999999</v>
      </c>
      <c r="CI22">
        <v>6.75</v>
      </c>
      <c r="CJ22">
        <v>1.8</v>
      </c>
      <c r="CK22">
        <v>1.67</v>
      </c>
      <c r="CL22">
        <v>3.4351950000000002</v>
      </c>
      <c r="CM22">
        <v>1.7853190000000001</v>
      </c>
      <c r="CN22">
        <v>0</v>
      </c>
      <c r="CO22">
        <v>2.17</v>
      </c>
      <c r="CP22">
        <v>0</v>
      </c>
      <c r="CQ22">
        <v>2.1705220000000001</v>
      </c>
      <c r="CR22">
        <v>3.28</v>
      </c>
      <c r="CS22">
        <v>2.3547020000000001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55.48089800000001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0</v>
      </c>
      <c r="M23">
        <v>91.105227999999997</v>
      </c>
      <c r="N23">
        <v>116.45741200000001</v>
      </c>
      <c r="O23">
        <v>122.076686</v>
      </c>
      <c r="P23">
        <v>119.444176</v>
      </c>
      <c r="Q23">
        <v>0</v>
      </c>
      <c r="R23">
        <v>20.779965000000001</v>
      </c>
      <c r="S23">
        <v>12.66047</v>
      </c>
      <c r="T23">
        <v>0</v>
      </c>
      <c r="U23">
        <v>336.83067</v>
      </c>
      <c r="V23">
        <v>8.7916699999999999</v>
      </c>
      <c r="W23">
        <v>22.1996</v>
      </c>
      <c r="X23">
        <v>41.503599999999999</v>
      </c>
      <c r="Y23">
        <v>0</v>
      </c>
      <c r="Z23">
        <v>6.3257279999999998</v>
      </c>
      <c r="AA23">
        <v>0</v>
      </c>
      <c r="AB23">
        <v>0</v>
      </c>
      <c r="AC23">
        <v>19.122233999999999</v>
      </c>
      <c r="AD23">
        <v>26.992494000000001</v>
      </c>
      <c r="AE23">
        <v>15.207691000000001</v>
      </c>
      <c r="AF23">
        <v>6.317717</v>
      </c>
      <c r="AG23">
        <v>40.695920999999998</v>
      </c>
      <c r="AH23">
        <v>69.161116000000007</v>
      </c>
      <c r="AI23">
        <v>0</v>
      </c>
      <c r="AJ23">
        <v>0</v>
      </c>
      <c r="AK23">
        <v>50.778689</v>
      </c>
      <c r="AL23">
        <v>11.215624</v>
      </c>
      <c r="AM23">
        <v>0</v>
      </c>
      <c r="AN23">
        <v>0.67513800000000002</v>
      </c>
      <c r="AO23">
        <v>10.499446000000001</v>
      </c>
      <c r="AP23">
        <v>11.127791</v>
      </c>
      <c r="AQ23">
        <v>15.496286</v>
      </c>
      <c r="AR23">
        <v>6.3934850000000001</v>
      </c>
      <c r="AS23">
        <v>10.127419</v>
      </c>
      <c r="AT23">
        <v>7.1209030000000002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55.595602000000007</v>
      </c>
      <c r="BA23">
        <f t="shared" si="1"/>
        <v>1465.229855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0.64929499999999996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2.11</v>
      </c>
      <c r="BQ23">
        <v>0</v>
      </c>
      <c r="BR23">
        <v>0</v>
      </c>
      <c r="BS23">
        <v>1.56</v>
      </c>
      <c r="BT23">
        <v>0</v>
      </c>
      <c r="BU23">
        <v>2.5322119999999999</v>
      </c>
      <c r="BV23">
        <v>1.3012109999999999</v>
      </c>
      <c r="BW23">
        <v>0</v>
      </c>
      <c r="BX23">
        <v>4.1276780000000004</v>
      </c>
      <c r="BY23">
        <v>0.24</v>
      </c>
      <c r="BZ23">
        <v>0</v>
      </c>
      <c r="CA23">
        <v>0</v>
      </c>
      <c r="CB23">
        <v>1.2</v>
      </c>
      <c r="CC23">
        <v>0.8</v>
      </c>
      <c r="CD23">
        <v>1.4</v>
      </c>
      <c r="CE23">
        <v>0.76</v>
      </c>
      <c r="CF23">
        <v>0.08</v>
      </c>
      <c r="CG23">
        <v>3.52</v>
      </c>
      <c r="CH23">
        <v>0.374112</v>
      </c>
      <c r="CI23">
        <v>6.75</v>
      </c>
      <c r="CJ23">
        <v>1.8</v>
      </c>
      <c r="CK23">
        <v>1.67</v>
      </c>
      <c r="CL23">
        <v>3.4351950000000002</v>
      </c>
      <c r="CM23">
        <v>1.7853190000000001</v>
      </c>
      <c r="CN23">
        <v>0</v>
      </c>
      <c r="CO23">
        <v>2.17</v>
      </c>
      <c r="CP23">
        <v>0</v>
      </c>
      <c r="CQ23">
        <v>2.1705220000000001</v>
      </c>
      <c r="CR23">
        <v>3.28</v>
      </c>
      <c r="CS23">
        <v>2.3547020000000001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55.595602000000007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0</v>
      </c>
      <c r="M24">
        <v>91.105227999999997</v>
      </c>
      <c r="N24">
        <v>116.45741200000001</v>
      </c>
      <c r="O24">
        <v>122.076686</v>
      </c>
      <c r="P24">
        <v>119.444176</v>
      </c>
      <c r="Q24">
        <v>0</v>
      </c>
      <c r="R24">
        <v>20.779965000000001</v>
      </c>
      <c r="S24">
        <v>12.66047</v>
      </c>
      <c r="T24">
        <v>0</v>
      </c>
      <c r="U24">
        <v>336.83067</v>
      </c>
      <c r="V24">
        <v>8.7916699999999999</v>
      </c>
      <c r="W24">
        <v>22.1996</v>
      </c>
      <c r="X24">
        <v>41.503599999999999</v>
      </c>
      <c r="Y24">
        <v>0</v>
      </c>
      <c r="Z24">
        <v>6.3257279999999998</v>
      </c>
      <c r="AA24">
        <v>0</v>
      </c>
      <c r="AB24">
        <v>0</v>
      </c>
      <c r="AC24">
        <v>19.122233999999999</v>
      </c>
      <c r="AD24">
        <v>26.992494000000001</v>
      </c>
      <c r="AE24">
        <v>15.207691000000001</v>
      </c>
      <c r="AF24">
        <v>6.317717</v>
      </c>
      <c r="AG24">
        <v>40.695920999999998</v>
      </c>
      <c r="AH24">
        <v>92.214821999999998</v>
      </c>
      <c r="AI24">
        <v>3.144139</v>
      </c>
      <c r="AJ24">
        <v>0</v>
      </c>
      <c r="AK24">
        <v>50.778689</v>
      </c>
      <c r="AL24">
        <v>11.215624</v>
      </c>
      <c r="AM24">
        <v>0</v>
      </c>
      <c r="AN24">
        <v>0.67513800000000002</v>
      </c>
      <c r="AO24">
        <v>10.499446000000001</v>
      </c>
      <c r="AP24">
        <v>11.127791</v>
      </c>
      <c r="AQ24">
        <v>15.496286</v>
      </c>
      <c r="AR24">
        <v>6.3934850000000001</v>
      </c>
      <c r="AS24">
        <v>10.127419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55.478471000000013</v>
      </c>
      <c r="BA24">
        <f t="shared" si="1"/>
        <v>1498.664577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0.64929499999999996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2.11</v>
      </c>
      <c r="BQ24">
        <v>0</v>
      </c>
      <c r="BR24">
        <v>0</v>
      </c>
      <c r="BS24">
        <v>1.56</v>
      </c>
      <c r="BT24">
        <v>0</v>
      </c>
      <c r="BU24">
        <v>2.5322119999999999</v>
      </c>
      <c r="BV24">
        <v>1.3012109999999999</v>
      </c>
      <c r="BW24">
        <v>0</v>
      </c>
      <c r="BX24">
        <v>4.1276780000000004</v>
      </c>
      <c r="BY24">
        <v>0.24</v>
      </c>
      <c r="BZ24">
        <v>0</v>
      </c>
      <c r="CA24">
        <v>0</v>
      </c>
      <c r="CB24">
        <v>1.2</v>
      </c>
      <c r="CC24">
        <v>0.56000000000000005</v>
      </c>
      <c r="CD24">
        <v>1.4</v>
      </c>
      <c r="CE24">
        <v>0.76</v>
      </c>
      <c r="CF24">
        <v>0.08</v>
      </c>
      <c r="CG24">
        <v>3.52</v>
      </c>
      <c r="CH24">
        <v>0.49698100000000001</v>
      </c>
      <c r="CI24">
        <v>6.75</v>
      </c>
      <c r="CJ24">
        <v>1.8</v>
      </c>
      <c r="CK24">
        <v>1.67</v>
      </c>
      <c r="CL24">
        <v>3.4351950000000002</v>
      </c>
      <c r="CM24">
        <v>1.7853190000000001</v>
      </c>
      <c r="CN24">
        <v>0</v>
      </c>
      <c r="CO24">
        <v>2.17</v>
      </c>
      <c r="CP24">
        <v>0</v>
      </c>
      <c r="CQ24">
        <v>2.1705220000000001</v>
      </c>
      <c r="CR24">
        <v>3.28</v>
      </c>
      <c r="CS24">
        <v>2.3547020000000001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55.478471000000013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0</v>
      </c>
      <c r="M25">
        <v>91.105227999999997</v>
      </c>
      <c r="N25">
        <v>116.45741200000001</v>
      </c>
      <c r="O25">
        <v>122.076686</v>
      </c>
      <c r="P25">
        <v>119.444176</v>
      </c>
      <c r="Q25">
        <v>0</v>
      </c>
      <c r="R25">
        <v>15.954105</v>
      </c>
      <c r="S25">
        <v>9.1458910000000007</v>
      </c>
      <c r="T25">
        <v>0</v>
      </c>
      <c r="U25">
        <v>336.83067</v>
      </c>
      <c r="V25">
        <v>8.7916699999999999</v>
      </c>
      <c r="W25">
        <v>30.683264000000001</v>
      </c>
      <c r="X25">
        <v>102.052406</v>
      </c>
      <c r="Y25">
        <v>0</v>
      </c>
      <c r="Z25">
        <v>6.3257279999999998</v>
      </c>
      <c r="AA25">
        <v>0</v>
      </c>
      <c r="AB25">
        <v>12.958774999999999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40.695920999999998</v>
      </c>
      <c r="AH25">
        <v>92.214821999999998</v>
      </c>
      <c r="AI25">
        <v>3.772967</v>
      </c>
      <c r="AJ25">
        <v>0</v>
      </c>
      <c r="AK25">
        <v>50.778689</v>
      </c>
      <c r="AL25">
        <v>11.215624</v>
      </c>
      <c r="AM25">
        <v>5.21347</v>
      </c>
      <c r="AN25">
        <v>0.67513800000000002</v>
      </c>
      <c r="AO25">
        <v>10.499446000000001</v>
      </c>
      <c r="AP25">
        <v>11.127791</v>
      </c>
      <c r="AQ25">
        <v>30.992571999999999</v>
      </c>
      <c r="AR25">
        <v>6.3934850000000001</v>
      </c>
      <c r="AS25">
        <v>10.127419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55.746024000000013</v>
      </c>
      <c r="BA25">
        <f t="shared" si="1"/>
        <v>1593.9215200000001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0.64929499999999996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2.11</v>
      </c>
      <c r="BQ25">
        <v>0</v>
      </c>
      <c r="BR25">
        <v>0</v>
      </c>
      <c r="BS25">
        <v>1.56</v>
      </c>
      <c r="BT25">
        <v>0.26755299999999999</v>
      </c>
      <c r="BU25">
        <v>2.5322119999999999</v>
      </c>
      <c r="BV25">
        <v>1.3012109999999999</v>
      </c>
      <c r="BW25">
        <v>0</v>
      </c>
      <c r="BX25">
        <v>4.1276780000000004</v>
      </c>
      <c r="BY25">
        <v>0.24</v>
      </c>
      <c r="BZ25">
        <v>0</v>
      </c>
      <c r="CA25">
        <v>0</v>
      </c>
      <c r="CB25">
        <v>1.2</v>
      </c>
      <c r="CC25">
        <v>0.56000000000000005</v>
      </c>
      <c r="CD25">
        <v>1.4</v>
      </c>
      <c r="CE25">
        <v>0.76</v>
      </c>
      <c r="CF25">
        <v>0.08</v>
      </c>
      <c r="CG25">
        <v>3.52</v>
      </c>
      <c r="CH25">
        <v>0.49698100000000001</v>
      </c>
      <c r="CI25">
        <v>6.75</v>
      </c>
      <c r="CJ25">
        <v>1.8</v>
      </c>
      <c r="CK25">
        <v>1.67</v>
      </c>
      <c r="CL25">
        <v>3.4351950000000002</v>
      </c>
      <c r="CM25">
        <v>1.7853190000000001</v>
      </c>
      <c r="CN25">
        <v>0</v>
      </c>
      <c r="CO25">
        <v>2.17</v>
      </c>
      <c r="CP25">
        <v>0</v>
      </c>
      <c r="CQ25">
        <v>2.1705220000000001</v>
      </c>
      <c r="CR25">
        <v>3.28</v>
      </c>
      <c r="CS25">
        <v>2.3547020000000001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55.746024000000013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0</v>
      </c>
      <c r="M26">
        <v>91.105227999999997</v>
      </c>
      <c r="N26">
        <v>116.45741200000001</v>
      </c>
      <c r="O26">
        <v>122.076686</v>
      </c>
      <c r="P26">
        <v>119.444176</v>
      </c>
      <c r="Q26">
        <v>0</v>
      </c>
      <c r="R26">
        <v>17.132090000000002</v>
      </c>
      <c r="S26">
        <v>10.477093</v>
      </c>
      <c r="T26">
        <v>0</v>
      </c>
      <c r="U26">
        <v>336.83067</v>
      </c>
      <c r="V26">
        <v>8.7916699999999999</v>
      </c>
      <c r="W26">
        <v>44.418059999999997</v>
      </c>
      <c r="X26">
        <v>102.052406</v>
      </c>
      <c r="Y26">
        <v>0</v>
      </c>
      <c r="Z26">
        <v>6.3257279999999998</v>
      </c>
      <c r="AA26">
        <v>13.420140999999999</v>
      </c>
      <c r="AB26">
        <v>12.958774999999999</v>
      </c>
      <c r="AC26">
        <v>19.122233999999999</v>
      </c>
      <c r="AD26">
        <v>26.992494000000001</v>
      </c>
      <c r="AE26">
        <v>15.207691000000001</v>
      </c>
      <c r="AF26">
        <v>6.317717</v>
      </c>
      <c r="AG26">
        <v>40.695920999999998</v>
      </c>
      <c r="AH26">
        <v>92.214821999999998</v>
      </c>
      <c r="AI26">
        <v>11.318899999999999</v>
      </c>
      <c r="AJ26">
        <v>0</v>
      </c>
      <c r="AK26">
        <v>50.778689</v>
      </c>
      <c r="AL26">
        <v>11.215624</v>
      </c>
      <c r="AM26">
        <v>5.21347</v>
      </c>
      <c r="AN26">
        <v>0.67513800000000002</v>
      </c>
      <c r="AO26">
        <v>10.499446000000001</v>
      </c>
      <c r="AP26">
        <v>11.127791</v>
      </c>
      <c r="AQ26">
        <v>30.992571999999999</v>
      </c>
      <c r="AR26">
        <v>6.3934850000000001</v>
      </c>
      <c r="AS26">
        <v>10.127419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55.79602400000001</v>
      </c>
      <c r="BA26">
        <f t="shared" si="1"/>
        <v>1631.1815769999998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0.64929499999999996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2.11</v>
      </c>
      <c r="BQ26">
        <v>0</v>
      </c>
      <c r="BR26">
        <v>0</v>
      </c>
      <c r="BS26">
        <v>1.56</v>
      </c>
      <c r="BT26">
        <v>0.26755299999999999</v>
      </c>
      <c r="BU26">
        <v>2.5322119999999999</v>
      </c>
      <c r="BV26">
        <v>1.3012109999999999</v>
      </c>
      <c r="BW26">
        <v>0</v>
      </c>
      <c r="BX26">
        <v>4.1276780000000004</v>
      </c>
      <c r="BY26">
        <v>0.24</v>
      </c>
      <c r="BZ26">
        <v>0</v>
      </c>
      <c r="CA26">
        <v>0</v>
      </c>
      <c r="CB26">
        <v>1.2</v>
      </c>
      <c r="CC26">
        <v>0.57999999999999996</v>
      </c>
      <c r="CD26">
        <v>1.43</v>
      </c>
      <c r="CE26">
        <v>0.76</v>
      </c>
      <c r="CF26">
        <v>0.08</v>
      </c>
      <c r="CG26">
        <v>3.52</v>
      </c>
      <c r="CH26">
        <v>0.49698100000000001</v>
      </c>
      <c r="CI26">
        <v>6.75</v>
      </c>
      <c r="CJ26">
        <v>1.8</v>
      </c>
      <c r="CK26">
        <v>1.67</v>
      </c>
      <c r="CL26">
        <v>3.4351950000000002</v>
      </c>
      <c r="CM26">
        <v>1.7853190000000001</v>
      </c>
      <c r="CN26">
        <v>0</v>
      </c>
      <c r="CO26">
        <v>2.17</v>
      </c>
      <c r="CP26">
        <v>0</v>
      </c>
      <c r="CQ26">
        <v>2.1705220000000001</v>
      </c>
      <c r="CR26">
        <v>3.28</v>
      </c>
      <c r="CS26">
        <v>2.3547020000000001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55.79602400000001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0</v>
      </c>
      <c r="M27">
        <v>91.105227999999997</v>
      </c>
      <c r="N27">
        <v>116.45741200000001</v>
      </c>
      <c r="O27">
        <v>122.076686</v>
      </c>
      <c r="P27">
        <v>119.444176</v>
      </c>
      <c r="Q27">
        <v>0</v>
      </c>
      <c r="R27">
        <v>2.8956</v>
      </c>
      <c r="S27">
        <v>1.9303999999999999</v>
      </c>
      <c r="T27">
        <v>0</v>
      </c>
      <c r="U27">
        <v>336.83067</v>
      </c>
      <c r="V27">
        <v>13.868622</v>
      </c>
      <c r="W27">
        <v>44.418059999999997</v>
      </c>
      <c r="X27">
        <v>102.052406</v>
      </c>
      <c r="Y27">
        <v>0</v>
      </c>
      <c r="Z27">
        <v>6.3257279999999998</v>
      </c>
      <c r="AA27">
        <v>13.420140999999999</v>
      </c>
      <c r="AB27">
        <v>26.049783000000001</v>
      </c>
      <c r="AC27">
        <v>19.122233999999999</v>
      </c>
      <c r="AD27">
        <v>26.992494000000001</v>
      </c>
      <c r="AE27">
        <v>30.415382000000001</v>
      </c>
      <c r="AF27">
        <v>6.317717</v>
      </c>
      <c r="AG27">
        <v>40.695920999999998</v>
      </c>
      <c r="AH27">
        <v>92.214821999999998</v>
      </c>
      <c r="AI27">
        <v>32.699046000000003</v>
      </c>
      <c r="AJ27">
        <v>0</v>
      </c>
      <c r="AK27">
        <v>50.778689</v>
      </c>
      <c r="AL27">
        <v>11.215624</v>
      </c>
      <c r="AM27">
        <v>5.21347</v>
      </c>
      <c r="AN27">
        <v>0.67513800000000002</v>
      </c>
      <c r="AO27">
        <v>10.499446000000001</v>
      </c>
      <c r="AP27">
        <v>11.127791</v>
      </c>
      <c r="AQ27">
        <v>46.488858</v>
      </c>
      <c r="AR27">
        <v>6.3934850000000001</v>
      </c>
      <c r="AS27">
        <v>10.127419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56.331131000000013</v>
      </c>
      <c r="BA27">
        <f t="shared" si="1"/>
        <v>1679.1855839999992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0.64929499999999996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2.11</v>
      </c>
      <c r="BQ27">
        <v>0</v>
      </c>
      <c r="BR27">
        <v>0</v>
      </c>
      <c r="BS27">
        <v>1.56</v>
      </c>
      <c r="BT27">
        <v>0.80266000000000004</v>
      </c>
      <c r="BU27">
        <v>2.5322119999999999</v>
      </c>
      <c r="BV27">
        <v>1.3012109999999999</v>
      </c>
      <c r="BW27">
        <v>0</v>
      </c>
      <c r="BX27">
        <v>4.1276780000000004</v>
      </c>
      <c r="BY27">
        <v>0.24</v>
      </c>
      <c r="BZ27">
        <v>0</v>
      </c>
      <c r="CA27">
        <v>0</v>
      </c>
      <c r="CB27">
        <v>1.2</v>
      </c>
      <c r="CC27">
        <v>0.57999999999999996</v>
      </c>
      <c r="CD27">
        <v>1.43</v>
      </c>
      <c r="CE27">
        <v>0.76</v>
      </c>
      <c r="CF27">
        <v>0.08</v>
      </c>
      <c r="CG27">
        <v>3.52</v>
      </c>
      <c r="CH27">
        <v>0.49698100000000001</v>
      </c>
      <c r="CI27">
        <v>6.75</v>
      </c>
      <c r="CJ27">
        <v>1.8</v>
      </c>
      <c r="CK27">
        <v>1.67</v>
      </c>
      <c r="CL27">
        <v>3.4351950000000002</v>
      </c>
      <c r="CM27">
        <v>1.7853190000000001</v>
      </c>
      <c r="CN27">
        <v>0</v>
      </c>
      <c r="CO27">
        <v>2.17</v>
      </c>
      <c r="CP27">
        <v>0</v>
      </c>
      <c r="CQ27">
        <v>2.1705220000000001</v>
      </c>
      <c r="CR27">
        <v>3.28</v>
      </c>
      <c r="CS27">
        <v>2.3547020000000001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56.331131000000013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0</v>
      </c>
      <c r="M28">
        <v>91.105227999999997</v>
      </c>
      <c r="N28">
        <v>116.45741200000001</v>
      </c>
      <c r="O28">
        <v>122.076686</v>
      </c>
      <c r="P28">
        <v>119.444176</v>
      </c>
      <c r="Q28">
        <v>0</v>
      </c>
      <c r="R28">
        <v>2.8956</v>
      </c>
      <c r="S28">
        <v>1.9303999999999999</v>
      </c>
      <c r="T28">
        <v>0</v>
      </c>
      <c r="U28">
        <v>336.83067</v>
      </c>
      <c r="V28">
        <v>12.103137</v>
      </c>
      <c r="W28">
        <v>44.418059999999997</v>
      </c>
      <c r="X28">
        <v>82.202547999999993</v>
      </c>
      <c r="Y28">
        <v>0</v>
      </c>
      <c r="Z28">
        <v>6.3257279999999998</v>
      </c>
      <c r="AA28">
        <v>13.420140999999999</v>
      </c>
      <c r="AB28">
        <v>26.049783000000001</v>
      </c>
      <c r="AC28">
        <v>19.122233999999999</v>
      </c>
      <c r="AD28">
        <v>26.992494000000001</v>
      </c>
      <c r="AE28">
        <v>30.415382000000001</v>
      </c>
      <c r="AF28">
        <v>6.317717</v>
      </c>
      <c r="AG28">
        <v>40.695920999999998</v>
      </c>
      <c r="AH28">
        <v>92.214821999999998</v>
      </c>
      <c r="AI28">
        <v>32.699046000000003</v>
      </c>
      <c r="AJ28">
        <v>0</v>
      </c>
      <c r="AK28">
        <v>50.778689</v>
      </c>
      <c r="AL28">
        <v>11.215624</v>
      </c>
      <c r="AM28">
        <v>5.21347</v>
      </c>
      <c r="AN28">
        <v>0.67513800000000002</v>
      </c>
      <c r="AO28">
        <v>10.499446000000001</v>
      </c>
      <c r="AP28">
        <v>11.127791</v>
      </c>
      <c r="AQ28">
        <v>46.488858</v>
      </c>
      <c r="AR28">
        <v>6.3934850000000001</v>
      </c>
      <c r="AS28">
        <v>10.127419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56.331131000000013</v>
      </c>
      <c r="BA28">
        <f t="shared" si="1"/>
        <v>1657.5702409999992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0.64929499999999996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2.11</v>
      </c>
      <c r="BQ28">
        <v>0</v>
      </c>
      <c r="BR28">
        <v>0</v>
      </c>
      <c r="BS28">
        <v>1.56</v>
      </c>
      <c r="BT28">
        <v>0.80266000000000004</v>
      </c>
      <c r="BU28">
        <v>2.5322119999999999</v>
      </c>
      <c r="BV28">
        <v>1.3012109999999999</v>
      </c>
      <c r="BW28">
        <v>0</v>
      </c>
      <c r="BX28">
        <v>4.1276780000000004</v>
      </c>
      <c r="BY28">
        <v>0.24</v>
      </c>
      <c r="BZ28">
        <v>0</v>
      </c>
      <c r="CA28">
        <v>0</v>
      </c>
      <c r="CB28">
        <v>1.2</v>
      </c>
      <c r="CC28">
        <v>0.57999999999999996</v>
      </c>
      <c r="CD28">
        <v>1.43</v>
      </c>
      <c r="CE28">
        <v>0.76</v>
      </c>
      <c r="CF28">
        <v>0.08</v>
      </c>
      <c r="CG28">
        <v>3.52</v>
      </c>
      <c r="CH28">
        <v>0.49698100000000001</v>
      </c>
      <c r="CI28">
        <v>6.75</v>
      </c>
      <c r="CJ28">
        <v>1.8</v>
      </c>
      <c r="CK28">
        <v>1.67</v>
      </c>
      <c r="CL28">
        <v>3.4351950000000002</v>
      </c>
      <c r="CM28">
        <v>1.7853190000000001</v>
      </c>
      <c r="CN28">
        <v>0</v>
      </c>
      <c r="CO28">
        <v>2.17</v>
      </c>
      <c r="CP28">
        <v>0</v>
      </c>
      <c r="CQ28">
        <v>2.1705220000000001</v>
      </c>
      <c r="CR28">
        <v>3.28</v>
      </c>
      <c r="CS28">
        <v>2.3547020000000001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56.331131000000013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0</v>
      </c>
      <c r="M29">
        <v>91.105227999999997</v>
      </c>
      <c r="N29">
        <v>116.45741200000001</v>
      </c>
      <c r="O29">
        <v>122.076686</v>
      </c>
      <c r="P29">
        <v>119.444176</v>
      </c>
      <c r="Q29">
        <v>0</v>
      </c>
      <c r="R29">
        <v>10.394527999999999</v>
      </c>
      <c r="S29">
        <v>14.278204000000001</v>
      </c>
      <c r="T29">
        <v>0</v>
      </c>
      <c r="U29">
        <v>336.83067</v>
      </c>
      <c r="V29">
        <v>15.889882</v>
      </c>
      <c r="W29">
        <v>40.355215000000001</v>
      </c>
      <c r="X29">
        <v>57.774225000000001</v>
      </c>
      <c r="Y29">
        <v>0</v>
      </c>
      <c r="Z29">
        <v>6.3257279999999998</v>
      </c>
      <c r="AA29">
        <v>13.420140999999999</v>
      </c>
      <c r="AB29">
        <v>26.049783000000001</v>
      </c>
      <c r="AC29">
        <v>19.122233999999999</v>
      </c>
      <c r="AD29">
        <v>26.992494000000001</v>
      </c>
      <c r="AE29">
        <v>30.415382000000001</v>
      </c>
      <c r="AF29">
        <v>6.317717</v>
      </c>
      <c r="AG29">
        <v>40.695920999999998</v>
      </c>
      <c r="AH29">
        <v>92.214821999999998</v>
      </c>
      <c r="AI29">
        <v>32.699046000000003</v>
      </c>
      <c r="AJ29">
        <v>0</v>
      </c>
      <c r="AK29">
        <v>50.778689</v>
      </c>
      <c r="AL29">
        <v>11.215624</v>
      </c>
      <c r="AM29">
        <v>5.21347</v>
      </c>
      <c r="AN29">
        <v>0.67513800000000002</v>
      </c>
      <c r="AO29">
        <v>10.499446000000001</v>
      </c>
      <c r="AP29">
        <v>11.127791</v>
      </c>
      <c r="AQ29">
        <v>46.488858</v>
      </c>
      <c r="AR29">
        <v>6.3934850000000001</v>
      </c>
      <c r="AS29">
        <v>10.127419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56.344763000000007</v>
      </c>
      <c r="BA29">
        <f t="shared" si="1"/>
        <v>1652.7261819999994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0.64929499999999996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2.11</v>
      </c>
      <c r="BQ29">
        <v>0</v>
      </c>
      <c r="BR29">
        <v>0</v>
      </c>
      <c r="BS29">
        <v>1.56</v>
      </c>
      <c r="BT29">
        <v>0.80266000000000004</v>
      </c>
      <c r="BU29">
        <v>2.5322119999999999</v>
      </c>
      <c r="BV29">
        <v>1.3012109999999999</v>
      </c>
      <c r="BW29">
        <v>0</v>
      </c>
      <c r="BX29">
        <v>4.1276780000000004</v>
      </c>
      <c r="BY29">
        <v>0.24</v>
      </c>
      <c r="BZ29">
        <v>0</v>
      </c>
      <c r="CA29">
        <v>0</v>
      </c>
      <c r="CB29">
        <v>1.2</v>
      </c>
      <c r="CC29">
        <v>0.57999999999999996</v>
      </c>
      <c r="CD29">
        <v>1.43</v>
      </c>
      <c r="CE29">
        <v>0.76</v>
      </c>
      <c r="CF29">
        <v>0.08</v>
      </c>
      <c r="CG29">
        <v>3.52</v>
      </c>
      <c r="CH29">
        <v>0.49698100000000001</v>
      </c>
      <c r="CI29">
        <v>6.75</v>
      </c>
      <c r="CJ29">
        <v>1.8</v>
      </c>
      <c r="CK29">
        <v>1.67</v>
      </c>
      <c r="CL29">
        <v>3.4351950000000002</v>
      </c>
      <c r="CM29">
        <v>1.7853190000000001</v>
      </c>
      <c r="CN29">
        <v>0</v>
      </c>
      <c r="CO29">
        <v>2.17</v>
      </c>
      <c r="CP29">
        <v>0</v>
      </c>
      <c r="CQ29">
        <v>2.1705220000000001</v>
      </c>
      <c r="CR29">
        <v>3.28</v>
      </c>
      <c r="CS29">
        <v>2.3683339999999999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56.344763000000007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0</v>
      </c>
      <c r="M30">
        <v>91.105227999999997</v>
      </c>
      <c r="N30">
        <v>116.45741200000001</v>
      </c>
      <c r="O30">
        <v>122.076686</v>
      </c>
      <c r="P30">
        <v>119.444176</v>
      </c>
      <c r="Q30">
        <v>0</v>
      </c>
      <c r="R30">
        <v>10.394527999999999</v>
      </c>
      <c r="S30">
        <v>14.278204000000001</v>
      </c>
      <c r="T30">
        <v>0</v>
      </c>
      <c r="U30">
        <v>336.83067</v>
      </c>
      <c r="V30">
        <v>15.889882</v>
      </c>
      <c r="W30">
        <v>40.355215000000001</v>
      </c>
      <c r="X30">
        <v>57.774225000000001</v>
      </c>
      <c r="Y30">
        <v>0</v>
      </c>
      <c r="Z30">
        <v>6.3257279999999998</v>
      </c>
      <c r="AA30">
        <v>13.420140999999999</v>
      </c>
      <c r="AB30">
        <v>26.049783000000001</v>
      </c>
      <c r="AC30">
        <v>19.122233999999999</v>
      </c>
      <c r="AD30">
        <v>26.992494000000001</v>
      </c>
      <c r="AE30">
        <v>30.415382000000001</v>
      </c>
      <c r="AF30">
        <v>6.317717</v>
      </c>
      <c r="AG30">
        <v>40.695920999999998</v>
      </c>
      <c r="AH30">
        <v>92.214821999999998</v>
      </c>
      <c r="AI30">
        <v>32.699046000000003</v>
      </c>
      <c r="AJ30">
        <v>0</v>
      </c>
      <c r="AK30">
        <v>50.778689</v>
      </c>
      <c r="AL30">
        <v>11.215624</v>
      </c>
      <c r="AM30">
        <v>5.21347</v>
      </c>
      <c r="AN30">
        <v>0.67513800000000002</v>
      </c>
      <c r="AO30">
        <v>10.499446000000001</v>
      </c>
      <c r="AP30">
        <v>11.127791</v>
      </c>
      <c r="AQ30">
        <v>46.488858</v>
      </c>
      <c r="AR30">
        <v>6.3934850000000001</v>
      </c>
      <c r="AS30">
        <v>10.127419</v>
      </c>
      <c r="AT30">
        <v>8.2470879999999998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56.344763000000007</v>
      </c>
      <c r="BA30">
        <f t="shared" si="1"/>
        <v>1646.4983589999995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0.64929499999999996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2.11</v>
      </c>
      <c r="BQ30">
        <v>0</v>
      </c>
      <c r="BR30">
        <v>0</v>
      </c>
      <c r="BS30">
        <v>1.56</v>
      </c>
      <c r="BT30">
        <v>0.80266000000000004</v>
      </c>
      <c r="BU30">
        <v>2.5322119999999999</v>
      </c>
      <c r="BV30">
        <v>1.3012109999999999</v>
      </c>
      <c r="BW30">
        <v>0</v>
      </c>
      <c r="BX30">
        <v>4.1276780000000004</v>
      </c>
      <c r="BY30">
        <v>0.24</v>
      </c>
      <c r="BZ30">
        <v>0</v>
      </c>
      <c r="CA30">
        <v>0</v>
      </c>
      <c r="CB30">
        <v>1.2</v>
      </c>
      <c r="CC30">
        <v>0.57999999999999996</v>
      </c>
      <c r="CD30">
        <v>1.43</v>
      </c>
      <c r="CE30">
        <v>0.76</v>
      </c>
      <c r="CF30">
        <v>0.08</v>
      </c>
      <c r="CG30">
        <v>3.52</v>
      </c>
      <c r="CH30">
        <v>0.49698100000000001</v>
      </c>
      <c r="CI30">
        <v>6.75</v>
      </c>
      <c r="CJ30">
        <v>1.8</v>
      </c>
      <c r="CK30">
        <v>1.67</v>
      </c>
      <c r="CL30">
        <v>3.4351950000000002</v>
      </c>
      <c r="CM30">
        <v>1.7853190000000001</v>
      </c>
      <c r="CN30">
        <v>0</v>
      </c>
      <c r="CO30">
        <v>2.17</v>
      </c>
      <c r="CP30">
        <v>0</v>
      </c>
      <c r="CQ30">
        <v>2.1705220000000001</v>
      </c>
      <c r="CR30">
        <v>3.28</v>
      </c>
      <c r="CS30">
        <v>2.3683339999999999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56.344763000000007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0</v>
      </c>
      <c r="M31">
        <v>91.105227999999997</v>
      </c>
      <c r="N31">
        <v>116.45741200000001</v>
      </c>
      <c r="O31">
        <v>122.076686</v>
      </c>
      <c r="P31">
        <v>119.444176</v>
      </c>
      <c r="Q31">
        <v>0</v>
      </c>
      <c r="R31">
        <v>28.364429000000001</v>
      </c>
      <c r="S31">
        <v>25.457149999999999</v>
      </c>
      <c r="T31">
        <v>0</v>
      </c>
      <c r="U31">
        <v>336.83067</v>
      </c>
      <c r="V31">
        <v>15.42075</v>
      </c>
      <c r="W31">
        <v>43.307941</v>
      </c>
      <c r="X31">
        <v>57.774225000000001</v>
      </c>
      <c r="Y31">
        <v>0</v>
      </c>
      <c r="Z31">
        <v>6.3257279999999998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30.415382000000001</v>
      </c>
      <c r="AF31">
        <v>6.317717</v>
      </c>
      <c r="AG31">
        <v>40.695920999999998</v>
      </c>
      <c r="AH31">
        <v>92.214821999999998</v>
      </c>
      <c r="AI31">
        <v>32.699046000000003</v>
      </c>
      <c r="AJ31">
        <v>0</v>
      </c>
      <c r="AK31">
        <v>50.778689</v>
      </c>
      <c r="AL31">
        <v>22.431248</v>
      </c>
      <c r="AM31">
        <v>5.21347</v>
      </c>
      <c r="AN31">
        <v>0.67513800000000002</v>
      </c>
      <c r="AO31">
        <v>10.499446000000001</v>
      </c>
      <c r="AP31">
        <v>11.127791</v>
      </c>
      <c r="AQ31">
        <v>46.488858</v>
      </c>
      <c r="AR31">
        <v>51.147877999999999</v>
      </c>
      <c r="AS31">
        <v>5.1935479999999998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56.304763000000008</v>
      </c>
      <c r="BA31">
        <f t="shared" si="1"/>
        <v>1721.9346279999997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0.64929499999999996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2.11</v>
      </c>
      <c r="BQ31">
        <v>0</v>
      </c>
      <c r="BR31">
        <v>0</v>
      </c>
      <c r="BS31">
        <v>1.56</v>
      </c>
      <c r="BT31">
        <v>0.80266000000000004</v>
      </c>
      <c r="BU31">
        <v>2.5322119999999999</v>
      </c>
      <c r="BV31">
        <v>1.3012109999999999</v>
      </c>
      <c r="BW31">
        <v>0</v>
      </c>
      <c r="BX31">
        <v>4.1276780000000004</v>
      </c>
      <c r="BY31">
        <v>0.24</v>
      </c>
      <c r="BZ31">
        <v>0</v>
      </c>
      <c r="CA31">
        <v>0</v>
      </c>
      <c r="CB31">
        <v>1.2</v>
      </c>
      <c r="CC31">
        <v>0.56000000000000005</v>
      </c>
      <c r="CD31">
        <v>1.41</v>
      </c>
      <c r="CE31">
        <v>0.76</v>
      </c>
      <c r="CF31">
        <v>0.08</v>
      </c>
      <c r="CG31">
        <v>3.52</v>
      </c>
      <c r="CH31">
        <v>0.49698100000000001</v>
      </c>
      <c r="CI31">
        <v>6.75</v>
      </c>
      <c r="CJ31">
        <v>1.8</v>
      </c>
      <c r="CK31">
        <v>1.67</v>
      </c>
      <c r="CL31">
        <v>3.4351950000000002</v>
      </c>
      <c r="CM31">
        <v>1.7853190000000001</v>
      </c>
      <c r="CN31">
        <v>0</v>
      </c>
      <c r="CO31">
        <v>2.17</v>
      </c>
      <c r="CP31">
        <v>0</v>
      </c>
      <c r="CQ31">
        <v>2.1705220000000001</v>
      </c>
      <c r="CR31">
        <v>3.28</v>
      </c>
      <c r="CS31">
        <v>2.3683339999999999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56.304763000000008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0</v>
      </c>
      <c r="M32">
        <v>91.105227999999997</v>
      </c>
      <c r="N32">
        <v>116.45741200000001</v>
      </c>
      <c r="O32">
        <v>122.076686</v>
      </c>
      <c r="P32">
        <v>119.444176</v>
      </c>
      <c r="Q32">
        <v>0</v>
      </c>
      <c r="R32">
        <v>28.364429000000001</v>
      </c>
      <c r="S32">
        <v>17.642793999999999</v>
      </c>
      <c r="T32">
        <v>0</v>
      </c>
      <c r="U32">
        <v>336.83067</v>
      </c>
      <c r="V32">
        <v>11.655251</v>
      </c>
      <c r="W32">
        <v>43.307941</v>
      </c>
      <c r="X32">
        <v>57.774225000000001</v>
      </c>
      <c r="Y32">
        <v>0</v>
      </c>
      <c r="Z32">
        <v>6.3257279999999998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6.317717</v>
      </c>
      <c r="AG32">
        <v>40.695920999999998</v>
      </c>
      <c r="AH32">
        <v>92.214821999999998</v>
      </c>
      <c r="AI32">
        <v>32.699046000000003</v>
      </c>
      <c r="AJ32">
        <v>0</v>
      </c>
      <c r="AK32">
        <v>50.778689</v>
      </c>
      <c r="AL32">
        <v>22.431248</v>
      </c>
      <c r="AM32">
        <v>5.21347</v>
      </c>
      <c r="AN32">
        <v>0.67513800000000002</v>
      </c>
      <c r="AO32">
        <v>10.499446000000001</v>
      </c>
      <c r="AP32">
        <v>11.127791</v>
      </c>
      <c r="AQ32">
        <v>30.992571999999999</v>
      </c>
      <c r="AR32">
        <v>51.147877999999999</v>
      </c>
      <c r="AS32">
        <v>5.1935479999999998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56.304763000000008</v>
      </c>
      <c r="BA32">
        <f t="shared" si="1"/>
        <v>1694.8584869999995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0.64929499999999996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2.11</v>
      </c>
      <c r="BQ32">
        <v>0</v>
      </c>
      <c r="BR32">
        <v>0</v>
      </c>
      <c r="BS32">
        <v>1.56</v>
      </c>
      <c r="BT32">
        <v>0.80266000000000004</v>
      </c>
      <c r="BU32">
        <v>2.5322119999999999</v>
      </c>
      <c r="BV32">
        <v>1.3012109999999999</v>
      </c>
      <c r="BW32">
        <v>0</v>
      </c>
      <c r="BX32">
        <v>4.1276780000000004</v>
      </c>
      <c r="BY32">
        <v>0.24</v>
      </c>
      <c r="BZ32">
        <v>0</v>
      </c>
      <c r="CA32">
        <v>0</v>
      </c>
      <c r="CB32">
        <v>1.2</v>
      </c>
      <c r="CC32">
        <v>0.56000000000000005</v>
      </c>
      <c r="CD32">
        <v>1.41</v>
      </c>
      <c r="CE32">
        <v>0.76</v>
      </c>
      <c r="CF32">
        <v>0.08</v>
      </c>
      <c r="CG32">
        <v>3.52</v>
      </c>
      <c r="CH32">
        <v>0.49698100000000001</v>
      </c>
      <c r="CI32">
        <v>6.75</v>
      </c>
      <c r="CJ32">
        <v>1.8</v>
      </c>
      <c r="CK32">
        <v>1.67</v>
      </c>
      <c r="CL32">
        <v>3.4351950000000002</v>
      </c>
      <c r="CM32">
        <v>1.7853190000000001</v>
      </c>
      <c r="CN32">
        <v>0</v>
      </c>
      <c r="CO32">
        <v>2.17</v>
      </c>
      <c r="CP32">
        <v>0</v>
      </c>
      <c r="CQ32">
        <v>2.1705220000000001</v>
      </c>
      <c r="CR32">
        <v>3.28</v>
      </c>
      <c r="CS32">
        <v>2.3683339999999999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56.304763000000008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0</v>
      </c>
      <c r="M33">
        <v>91.105227999999997</v>
      </c>
      <c r="N33">
        <v>116.45741200000001</v>
      </c>
      <c r="O33">
        <v>122.076686</v>
      </c>
      <c r="P33">
        <v>119.444176</v>
      </c>
      <c r="Q33">
        <v>0</v>
      </c>
      <c r="R33">
        <v>28.364429000000001</v>
      </c>
      <c r="S33">
        <v>17.642793999999999</v>
      </c>
      <c r="T33">
        <v>0</v>
      </c>
      <c r="U33">
        <v>336.83067</v>
      </c>
      <c r="V33">
        <v>11.918616999999999</v>
      </c>
      <c r="W33">
        <v>43.307941</v>
      </c>
      <c r="X33">
        <v>60.009605000000001</v>
      </c>
      <c r="Y33">
        <v>0</v>
      </c>
      <c r="Z33">
        <v>6.3257279999999998</v>
      </c>
      <c r="AA33">
        <v>0</v>
      </c>
      <c r="AB33">
        <v>26.049783000000001</v>
      </c>
      <c r="AC33">
        <v>19.122233999999999</v>
      </c>
      <c r="AD33">
        <v>26.992494000000001</v>
      </c>
      <c r="AE33">
        <v>30.415382000000001</v>
      </c>
      <c r="AF33">
        <v>6.317717</v>
      </c>
      <c r="AG33">
        <v>40.695920999999998</v>
      </c>
      <c r="AH33">
        <v>92.214821999999998</v>
      </c>
      <c r="AI33">
        <v>3.772967</v>
      </c>
      <c r="AJ33">
        <v>0</v>
      </c>
      <c r="AK33">
        <v>50.778689</v>
      </c>
      <c r="AL33">
        <v>22.431248</v>
      </c>
      <c r="AM33">
        <v>5.21347</v>
      </c>
      <c r="AN33">
        <v>0.67513800000000002</v>
      </c>
      <c r="AO33">
        <v>10.499446000000001</v>
      </c>
      <c r="AP33">
        <v>11.127791</v>
      </c>
      <c r="AQ33">
        <v>30.992571999999999</v>
      </c>
      <c r="AR33">
        <v>3.196742</v>
      </c>
      <c r="AS33">
        <v>5.1935479999999998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56.214228000000006</v>
      </c>
      <c r="BA33">
        <f t="shared" si="1"/>
        <v>1620.3894829999999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0.64929499999999996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2.11</v>
      </c>
      <c r="BQ33">
        <v>0</v>
      </c>
      <c r="BR33">
        <v>0</v>
      </c>
      <c r="BS33">
        <v>1.56</v>
      </c>
      <c r="BT33">
        <v>0.71212500000000001</v>
      </c>
      <c r="BU33">
        <v>2.5322119999999999</v>
      </c>
      <c r="BV33">
        <v>1.3012109999999999</v>
      </c>
      <c r="BW33">
        <v>0</v>
      </c>
      <c r="BX33">
        <v>4.1276780000000004</v>
      </c>
      <c r="BY33">
        <v>0.24</v>
      </c>
      <c r="BZ33">
        <v>0</v>
      </c>
      <c r="CA33">
        <v>0</v>
      </c>
      <c r="CB33">
        <v>1.2</v>
      </c>
      <c r="CC33">
        <v>0.56000000000000005</v>
      </c>
      <c r="CD33">
        <v>1.41</v>
      </c>
      <c r="CE33">
        <v>0.76</v>
      </c>
      <c r="CF33">
        <v>0.08</v>
      </c>
      <c r="CG33">
        <v>3.52</v>
      </c>
      <c r="CH33">
        <v>0.49698100000000001</v>
      </c>
      <c r="CI33">
        <v>6.75</v>
      </c>
      <c r="CJ33">
        <v>1.8</v>
      </c>
      <c r="CK33">
        <v>1.67</v>
      </c>
      <c r="CL33">
        <v>3.4351950000000002</v>
      </c>
      <c r="CM33">
        <v>1.7853190000000001</v>
      </c>
      <c r="CN33">
        <v>0</v>
      </c>
      <c r="CO33">
        <v>2.17</v>
      </c>
      <c r="CP33">
        <v>0</v>
      </c>
      <c r="CQ33">
        <v>2.1705220000000001</v>
      </c>
      <c r="CR33">
        <v>3.28</v>
      </c>
      <c r="CS33">
        <v>2.3683339999999999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56.214228000000006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0</v>
      </c>
      <c r="M34">
        <v>91.105227999999997</v>
      </c>
      <c r="N34">
        <v>116.45741200000001</v>
      </c>
      <c r="O34">
        <v>122.076686</v>
      </c>
      <c r="P34">
        <v>119.444176</v>
      </c>
      <c r="Q34">
        <v>0</v>
      </c>
      <c r="R34">
        <v>20.865500999999998</v>
      </c>
      <c r="S34">
        <v>13.109346</v>
      </c>
      <c r="T34">
        <v>0</v>
      </c>
      <c r="U34">
        <v>336.83067</v>
      </c>
      <c r="V34">
        <v>8.7972660000000005</v>
      </c>
      <c r="W34">
        <v>36.722648999999997</v>
      </c>
      <c r="X34">
        <v>63.326188999999999</v>
      </c>
      <c r="Y34">
        <v>0</v>
      </c>
      <c r="Z34">
        <v>6.3257279999999998</v>
      </c>
      <c r="AA34">
        <v>0</v>
      </c>
      <c r="AB34">
        <v>26.049783000000001</v>
      </c>
      <c r="AC34">
        <v>9.5611169999999994</v>
      </c>
      <c r="AD34">
        <v>26.992494000000001</v>
      </c>
      <c r="AE34">
        <v>30.415382000000001</v>
      </c>
      <c r="AF34">
        <v>6.317717</v>
      </c>
      <c r="AG34">
        <v>40.695920999999998</v>
      </c>
      <c r="AH34">
        <v>69.161116000000007</v>
      </c>
      <c r="AI34">
        <v>3.144139</v>
      </c>
      <c r="AJ34">
        <v>0</v>
      </c>
      <c r="AK34">
        <v>50.778689</v>
      </c>
      <c r="AL34">
        <v>22.431248</v>
      </c>
      <c r="AM34">
        <v>5.21347</v>
      </c>
      <c r="AN34">
        <v>0.67513800000000002</v>
      </c>
      <c r="AO34">
        <v>10.499446000000001</v>
      </c>
      <c r="AP34">
        <v>11.127791</v>
      </c>
      <c r="AQ34">
        <v>15.496286</v>
      </c>
      <c r="AR34">
        <v>3.196742</v>
      </c>
      <c r="AS34">
        <v>5.1935479999999998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55.914341000000007</v>
      </c>
      <c r="BA34">
        <f t="shared" si="1"/>
        <v>1552.9272239999998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0.64929499999999996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2.11</v>
      </c>
      <c r="BQ34">
        <v>0</v>
      </c>
      <c r="BR34">
        <v>0</v>
      </c>
      <c r="BS34">
        <v>1.56</v>
      </c>
      <c r="BT34">
        <v>0.535107</v>
      </c>
      <c r="BU34">
        <v>2.5322119999999999</v>
      </c>
      <c r="BV34">
        <v>1.3012109999999999</v>
      </c>
      <c r="BW34">
        <v>0</v>
      </c>
      <c r="BX34">
        <v>4.1276780000000004</v>
      </c>
      <c r="BY34">
        <v>0.24</v>
      </c>
      <c r="BZ34">
        <v>0</v>
      </c>
      <c r="CA34">
        <v>0</v>
      </c>
      <c r="CB34">
        <v>1.2</v>
      </c>
      <c r="CC34">
        <v>0.56000000000000005</v>
      </c>
      <c r="CD34">
        <v>1.41</v>
      </c>
      <c r="CE34">
        <v>0.76</v>
      </c>
      <c r="CF34">
        <v>0.08</v>
      </c>
      <c r="CG34">
        <v>3.52</v>
      </c>
      <c r="CH34">
        <v>0.374112</v>
      </c>
      <c r="CI34">
        <v>6.75</v>
      </c>
      <c r="CJ34">
        <v>1.8</v>
      </c>
      <c r="CK34">
        <v>1.67</v>
      </c>
      <c r="CL34">
        <v>3.4351950000000002</v>
      </c>
      <c r="CM34">
        <v>1.7853190000000001</v>
      </c>
      <c r="CN34">
        <v>0</v>
      </c>
      <c r="CO34">
        <v>2.17</v>
      </c>
      <c r="CP34">
        <v>0</v>
      </c>
      <c r="CQ34">
        <v>2.1705220000000001</v>
      </c>
      <c r="CR34">
        <v>3.28</v>
      </c>
      <c r="CS34">
        <v>2.3683339999999999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55.914341000000007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0</v>
      </c>
      <c r="M35">
        <v>91.105227999999997</v>
      </c>
      <c r="N35">
        <v>116.45741200000001</v>
      </c>
      <c r="O35">
        <v>122.076686</v>
      </c>
      <c r="P35">
        <v>119.444176</v>
      </c>
      <c r="Q35">
        <v>0</v>
      </c>
      <c r="R35">
        <v>20.865500999999998</v>
      </c>
      <c r="S35">
        <v>13.109346</v>
      </c>
      <c r="T35">
        <v>0</v>
      </c>
      <c r="U35">
        <v>336.83067</v>
      </c>
      <c r="V35">
        <v>0.777443</v>
      </c>
      <c r="W35">
        <v>35.943604000000001</v>
      </c>
      <c r="X35">
        <v>73.607962000000001</v>
      </c>
      <c r="Y35">
        <v>0</v>
      </c>
      <c r="Z35">
        <v>0</v>
      </c>
      <c r="AA35">
        <v>0</v>
      </c>
      <c r="AB35">
        <v>12.958774999999999</v>
      </c>
      <c r="AC35">
        <v>9.5611169999999994</v>
      </c>
      <c r="AD35">
        <v>26.992494000000001</v>
      </c>
      <c r="AE35">
        <v>30.415382000000001</v>
      </c>
      <c r="AF35">
        <v>6.317717</v>
      </c>
      <c r="AG35">
        <v>40.695920999999998</v>
      </c>
      <c r="AH35">
        <v>37.333936000000001</v>
      </c>
      <c r="AI35">
        <v>3.144139</v>
      </c>
      <c r="AJ35">
        <v>0</v>
      </c>
      <c r="AK35">
        <v>50.778689</v>
      </c>
      <c r="AL35">
        <v>22.431248</v>
      </c>
      <c r="AM35">
        <v>5.21347</v>
      </c>
      <c r="AN35">
        <v>0.67513800000000002</v>
      </c>
      <c r="AO35">
        <v>10.499446000000001</v>
      </c>
      <c r="AP35">
        <v>11.127791</v>
      </c>
      <c r="AQ35">
        <v>0</v>
      </c>
      <c r="AR35">
        <v>3.196742</v>
      </c>
      <c r="AS35">
        <v>5.1935479999999998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55.753309999999999</v>
      </c>
      <c r="BA35">
        <f t="shared" si="1"/>
        <v>1487.508896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0.64929499999999996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2.11</v>
      </c>
      <c r="BQ35">
        <v>0</v>
      </c>
      <c r="BR35">
        <v>0</v>
      </c>
      <c r="BS35">
        <v>1.56</v>
      </c>
      <c r="BT35">
        <v>0.48646099999999998</v>
      </c>
      <c r="BU35">
        <v>2.5322119999999999</v>
      </c>
      <c r="BV35">
        <v>1.3012109999999999</v>
      </c>
      <c r="BW35">
        <v>0</v>
      </c>
      <c r="BX35">
        <v>4.1276780000000004</v>
      </c>
      <c r="BY35">
        <v>0.24</v>
      </c>
      <c r="BZ35">
        <v>0</v>
      </c>
      <c r="CA35">
        <v>0</v>
      </c>
      <c r="CB35">
        <v>1.2</v>
      </c>
      <c r="CC35">
        <v>0.56000000000000005</v>
      </c>
      <c r="CD35">
        <v>1.47</v>
      </c>
      <c r="CE35">
        <v>0.76</v>
      </c>
      <c r="CF35">
        <v>0.08</v>
      </c>
      <c r="CG35">
        <v>3.52</v>
      </c>
      <c r="CH35">
        <v>0.20172699999999999</v>
      </c>
      <c r="CI35">
        <v>6.75</v>
      </c>
      <c r="CJ35">
        <v>1.8</v>
      </c>
      <c r="CK35">
        <v>1.67</v>
      </c>
      <c r="CL35">
        <v>3.4351950000000002</v>
      </c>
      <c r="CM35">
        <v>1.7853190000000001</v>
      </c>
      <c r="CN35">
        <v>0</v>
      </c>
      <c r="CO35">
        <v>2.17</v>
      </c>
      <c r="CP35">
        <v>0</v>
      </c>
      <c r="CQ35">
        <v>2.1705220000000001</v>
      </c>
      <c r="CR35">
        <v>3.28</v>
      </c>
      <c r="CS35">
        <v>2.3683339999999999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55.753309999999999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0</v>
      </c>
      <c r="M36">
        <v>91.105227999999997</v>
      </c>
      <c r="N36">
        <v>116.45741200000001</v>
      </c>
      <c r="O36">
        <v>122.076686</v>
      </c>
      <c r="P36">
        <v>119.444176</v>
      </c>
      <c r="Q36">
        <v>0</v>
      </c>
      <c r="R36">
        <v>22.181246999999999</v>
      </c>
      <c r="S36">
        <v>13.109346</v>
      </c>
      <c r="T36">
        <v>0</v>
      </c>
      <c r="U36">
        <v>336.83067</v>
      </c>
      <c r="V36">
        <v>0</v>
      </c>
      <c r="W36">
        <v>35.943604000000001</v>
      </c>
      <c r="X36">
        <v>73.607962000000001</v>
      </c>
      <c r="Y36">
        <v>0</v>
      </c>
      <c r="Z36">
        <v>0</v>
      </c>
      <c r="AA36">
        <v>0</v>
      </c>
      <c r="AB36">
        <v>12.958774999999999</v>
      </c>
      <c r="AC36">
        <v>9.5611169999999994</v>
      </c>
      <c r="AD36">
        <v>26.992494000000001</v>
      </c>
      <c r="AE36">
        <v>30.415382000000001</v>
      </c>
      <c r="AF36">
        <v>6.317717</v>
      </c>
      <c r="AG36">
        <v>40.695920999999998</v>
      </c>
      <c r="AH36">
        <v>23.053705000000001</v>
      </c>
      <c r="AI36">
        <v>3.144139</v>
      </c>
      <c r="AJ36">
        <v>0</v>
      </c>
      <c r="AK36">
        <v>50.778689</v>
      </c>
      <c r="AL36">
        <v>22.431248</v>
      </c>
      <c r="AM36">
        <v>0</v>
      </c>
      <c r="AN36">
        <v>0.67513800000000002</v>
      </c>
      <c r="AO36">
        <v>10.499446000000001</v>
      </c>
      <c r="AP36">
        <v>11.127791</v>
      </c>
      <c r="AQ36">
        <v>0</v>
      </c>
      <c r="AR36">
        <v>3.196742</v>
      </c>
      <c r="AS36">
        <v>5.1935479999999998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55.189826000000004</v>
      </c>
      <c r="BA36">
        <f t="shared" si="1"/>
        <v>1467.9900140000002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0.64929499999999996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2.11</v>
      </c>
      <c r="BQ36">
        <v>0</v>
      </c>
      <c r="BR36">
        <v>0</v>
      </c>
      <c r="BS36">
        <v>1.56</v>
      </c>
      <c r="BT36">
        <v>0</v>
      </c>
      <c r="BU36">
        <v>2.5322119999999999</v>
      </c>
      <c r="BV36">
        <v>1.3012109999999999</v>
      </c>
      <c r="BW36">
        <v>0</v>
      </c>
      <c r="BX36">
        <v>4.1276780000000004</v>
      </c>
      <c r="BY36">
        <v>0.24</v>
      </c>
      <c r="BZ36">
        <v>0</v>
      </c>
      <c r="CA36">
        <v>0</v>
      </c>
      <c r="CB36">
        <v>1.2</v>
      </c>
      <c r="CC36">
        <v>0.56000000000000005</v>
      </c>
      <c r="CD36">
        <v>1.47</v>
      </c>
      <c r="CE36">
        <v>0.76</v>
      </c>
      <c r="CF36">
        <v>0.08</v>
      </c>
      <c r="CG36">
        <v>3.52</v>
      </c>
      <c r="CH36">
        <v>0.124704</v>
      </c>
      <c r="CI36">
        <v>6.75</v>
      </c>
      <c r="CJ36">
        <v>1.8</v>
      </c>
      <c r="CK36">
        <v>1.67</v>
      </c>
      <c r="CL36">
        <v>3.4351950000000002</v>
      </c>
      <c r="CM36">
        <v>1.7853190000000001</v>
      </c>
      <c r="CN36">
        <v>0</v>
      </c>
      <c r="CO36">
        <v>2.17</v>
      </c>
      <c r="CP36">
        <v>0</v>
      </c>
      <c r="CQ36">
        <v>2.1705220000000001</v>
      </c>
      <c r="CR36">
        <v>3.28</v>
      </c>
      <c r="CS36">
        <v>2.3683339999999999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55.189826000000004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0</v>
      </c>
      <c r="M37">
        <v>91.105227999999997</v>
      </c>
      <c r="N37">
        <v>116.45741200000001</v>
      </c>
      <c r="O37">
        <v>122.076686</v>
      </c>
      <c r="P37">
        <v>121.216572</v>
      </c>
      <c r="Q37">
        <v>0</v>
      </c>
      <c r="R37">
        <v>2.8956</v>
      </c>
      <c r="S37">
        <v>1.9303999999999999</v>
      </c>
      <c r="T37">
        <v>0</v>
      </c>
      <c r="U37">
        <v>336.83067</v>
      </c>
      <c r="V37">
        <v>0</v>
      </c>
      <c r="W37">
        <v>35.943604000000001</v>
      </c>
      <c r="X37">
        <v>73.607962000000001</v>
      </c>
      <c r="Y37">
        <v>0</v>
      </c>
      <c r="Z37">
        <v>0</v>
      </c>
      <c r="AA37">
        <v>0</v>
      </c>
      <c r="AB37">
        <v>12.958774999999999</v>
      </c>
      <c r="AC37">
        <v>0</v>
      </c>
      <c r="AD37">
        <v>26.992494000000001</v>
      </c>
      <c r="AE37">
        <v>30.415382000000001</v>
      </c>
      <c r="AF37">
        <v>6.317717</v>
      </c>
      <c r="AG37">
        <v>40.695920999999998</v>
      </c>
      <c r="AH37">
        <v>23.053705000000001</v>
      </c>
      <c r="AI37">
        <v>3.144139</v>
      </c>
      <c r="AJ37">
        <v>0</v>
      </c>
      <c r="AK37">
        <v>50.778689</v>
      </c>
      <c r="AL37">
        <v>22.431248</v>
      </c>
      <c r="AM37">
        <v>0</v>
      </c>
      <c r="AN37">
        <v>0.67513800000000002</v>
      </c>
      <c r="AO37">
        <v>10.499446000000001</v>
      </c>
      <c r="AP37">
        <v>11.127791</v>
      </c>
      <c r="AQ37">
        <v>0</v>
      </c>
      <c r="AR37">
        <v>3.196742</v>
      </c>
      <c r="AS37">
        <v>5.1935479999999998</v>
      </c>
      <c r="AT37">
        <v>7.0221229999999997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55.189826000000004</v>
      </c>
      <c r="BA37">
        <f t="shared" si="1"/>
        <v>1422.2839120000001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0.64929499999999996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2.11</v>
      </c>
      <c r="BQ37">
        <v>0</v>
      </c>
      <c r="BR37">
        <v>0</v>
      </c>
      <c r="BS37">
        <v>1.56</v>
      </c>
      <c r="BT37">
        <v>0</v>
      </c>
      <c r="BU37">
        <v>2.5322119999999999</v>
      </c>
      <c r="BV37">
        <v>1.3012109999999999</v>
      </c>
      <c r="BW37">
        <v>0</v>
      </c>
      <c r="BX37">
        <v>4.1276780000000004</v>
      </c>
      <c r="BY37">
        <v>0.24</v>
      </c>
      <c r="BZ37">
        <v>0</v>
      </c>
      <c r="CA37">
        <v>0</v>
      </c>
      <c r="CB37">
        <v>1.2</v>
      </c>
      <c r="CC37">
        <v>0.56000000000000005</v>
      </c>
      <c r="CD37">
        <v>1.47</v>
      </c>
      <c r="CE37">
        <v>0.76</v>
      </c>
      <c r="CF37">
        <v>0.08</v>
      </c>
      <c r="CG37">
        <v>3.52</v>
      </c>
      <c r="CH37">
        <v>0.124704</v>
      </c>
      <c r="CI37">
        <v>6.75</v>
      </c>
      <c r="CJ37">
        <v>1.8</v>
      </c>
      <c r="CK37">
        <v>1.67</v>
      </c>
      <c r="CL37">
        <v>3.4351950000000002</v>
      </c>
      <c r="CM37">
        <v>1.7853190000000001</v>
      </c>
      <c r="CN37">
        <v>0</v>
      </c>
      <c r="CO37">
        <v>2.17</v>
      </c>
      <c r="CP37">
        <v>0</v>
      </c>
      <c r="CQ37">
        <v>2.1705220000000001</v>
      </c>
      <c r="CR37">
        <v>3.28</v>
      </c>
      <c r="CS37">
        <v>2.3683339999999999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55.189826000000004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0</v>
      </c>
      <c r="M38">
        <v>91.105227999999997</v>
      </c>
      <c r="N38">
        <v>116.45741200000001</v>
      </c>
      <c r="O38">
        <v>122.076686</v>
      </c>
      <c r="P38">
        <v>121.216572</v>
      </c>
      <c r="Q38">
        <v>0</v>
      </c>
      <c r="R38">
        <v>2.8956</v>
      </c>
      <c r="S38">
        <v>1.9303999999999999</v>
      </c>
      <c r="T38">
        <v>0</v>
      </c>
      <c r="U38">
        <v>336.83067</v>
      </c>
      <c r="V38">
        <v>0</v>
      </c>
      <c r="W38">
        <v>35.943604000000001</v>
      </c>
      <c r="X38">
        <v>73.607962000000001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24.775718999999999</v>
      </c>
      <c r="AE38">
        <v>30.415382000000001</v>
      </c>
      <c r="AF38">
        <v>6.317717</v>
      </c>
      <c r="AG38">
        <v>40.695920999999998</v>
      </c>
      <c r="AH38">
        <v>23.053705000000001</v>
      </c>
      <c r="AI38">
        <v>3.144139</v>
      </c>
      <c r="AJ38">
        <v>0</v>
      </c>
      <c r="AK38">
        <v>50.778689</v>
      </c>
      <c r="AL38">
        <v>22.431248</v>
      </c>
      <c r="AM38">
        <v>0</v>
      </c>
      <c r="AN38">
        <v>0.67513800000000002</v>
      </c>
      <c r="AO38">
        <v>10.499446000000001</v>
      </c>
      <c r="AP38">
        <v>11.127791</v>
      </c>
      <c r="AQ38">
        <v>0</v>
      </c>
      <c r="AR38">
        <v>3.196742</v>
      </c>
      <c r="AS38">
        <v>5.1935479999999998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55.189826000000004</v>
      </c>
      <c r="BA38">
        <f t="shared" si="1"/>
        <v>1414.56115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0.64929499999999996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2.11</v>
      </c>
      <c r="BQ38">
        <v>0</v>
      </c>
      <c r="BR38">
        <v>0</v>
      </c>
      <c r="BS38">
        <v>1.56</v>
      </c>
      <c r="BT38">
        <v>0</v>
      </c>
      <c r="BU38">
        <v>2.5322119999999999</v>
      </c>
      <c r="BV38">
        <v>1.3012109999999999</v>
      </c>
      <c r="BW38">
        <v>0</v>
      </c>
      <c r="BX38">
        <v>4.1276780000000004</v>
      </c>
      <c r="BY38">
        <v>0.24</v>
      </c>
      <c r="BZ38">
        <v>0</v>
      </c>
      <c r="CA38">
        <v>0</v>
      </c>
      <c r="CB38">
        <v>1.2</v>
      </c>
      <c r="CC38">
        <v>0.56000000000000005</v>
      </c>
      <c r="CD38">
        <v>1.47</v>
      </c>
      <c r="CE38">
        <v>0.76</v>
      </c>
      <c r="CF38">
        <v>0.08</v>
      </c>
      <c r="CG38">
        <v>3.52</v>
      </c>
      <c r="CH38">
        <v>0.124704</v>
      </c>
      <c r="CI38">
        <v>6.75</v>
      </c>
      <c r="CJ38">
        <v>1.8</v>
      </c>
      <c r="CK38">
        <v>1.67</v>
      </c>
      <c r="CL38">
        <v>3.4351950000000002</v>
      </c>
      <c r="CM38">
        <v>1.7853190000000001</v>
      </c>
      <c r="CN38">
        <v>0</v>
      </c>
      <c r="CO38">
        <v>2.17</v>
      </c>
      <c r="CP38">
        <v>0</v>
      </c>
      <c r="CQ38">
        <v>2.1705220000000001</v>
      </c>
      <c r="CR38">
        <v>3.28</v>
      </c>
      <c r="CS38">
        <v>2.3683339999999999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55.189826000000004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0</v>
      </c>
      <c r="M39">
        <v>91.105227999999997</v>
      </c>
      <c r="N39">
        <v>116.45741200000001</v>
      </c>
      <c r="O39">
        <v>122.076686</v>
      </c>
      <c r="P39">
        <v>121.216572</v>
      </c>
      <c r="Q39">
        <v>0</v>
      </c>
      <c r="R39">
        <v>2.8956</v>
      </c>
      <c r="S39">
        <v>1.9303999999999999</v>
      </c>
      <c r="T39">
        <v>0</v>
      </c>
      <c r="U39">
        <v>336.83067</v>
      </c>
      <c r="V39">
        <v>0</v>
      </c>
      <c r="W39">
        <v>35.943604000000001</v>
      </c>
      <c r="X39">
        <v>56.74868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17.994996</v>
      </c>
      <c r="AE39">
        <v>30.415382000000001</v>
      </c>
      <c r="AF39">
        <v>0</v>
      </c>
      <c r="AG39">
        <v>40.695920999999998</v>
      </c>
      <c r="AH39">
        <v>23.053705000000001</v>
      </c>
      <c r="AI39">
        <v>3.144139</v>
      </c>
      <c r="AJ39">
        <v>0</v>
      </c>
      <c r="AK39">
        <v>50.778689</v>
      </c>
      <c r="AL39">
        <v>22.431248</v>
      </c>
      <c r="AM39">
        <v>0</v>
      </c>
      <c r="AN39">
        <v>0.67513800000000002</v>
      </c>
      <c r="AO39">
        <v>10.499446000000001</v>
      </c>
      <c r="AP39">
        <v>11.127791</v>
      </c>
      <c r="AQ39">
        <v>0</v>
      </c>
      <c r="AR39">
        <v>3.196742</v>
      </c>
      <c r="AS39">
        <v>5.1935479999999998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55.399826000000004</v>
      </c>
      <c r="BA39">
        <f t="shared" si="1"/>
        <v>1384.8134279999999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0.64929499999999996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2.11</v>
      </c>
      <c r="BQ39">
        <v>0</v>
      </c>
      <c r="BR39">
        <v>0</v>
      </c>
      <c r="BS39">
        <v>1.56</v>
      </c>
      <c r="BT39">
        <v>0</v>
      </c>
      <c r="BU39">
        <v>2.5322119999999999</v>
      </c>
      <c r="BV39">
        <v>1.3012109999999999</v>
      </c>
      <c r="BW39">
        <v>0</v>
      </c>
      <c r="BX39">
        <v>4.1276780000000004</v>
      </c>
      <c r="BY39">
        <v>0.24</v>
      </c>
      <c r="BZ39">
        <v>0</v>
      </c>
      <c r="CA39">
        <v>0</v>
      </c>
      <c r="CB39">
        <v>1.2</v>
      </c>
      <c r="CC39">
        <v>0.6</v>
      </c>
      <c r="CD39">
        <v>1.64</v>
      </c>
      <c r="CE39">
        <v>0.76</v>
      </c>
      <c r="CF39">
        <v>0.08</v>
      </c>
      <c r="CG39">
        <v>3.52</v>
      </c>
      <c r="CH39">
        <v>0.124704</v>
      </c>
      <c r="CI39">
        <v>6.75</v>
      </c>
      <c r="CJ39">
        <v>1.8</v>
      </c>
      <c r="CK39">
        <v>1.67</v>
      </c>
      <c r="CL39">
        <v>3.4351950000000002</v>
      </c>
      <c r="CM39">
        <v>1.7853190000000001</v>
      </c>
      <c r="CN39">
        <v>0</v>
      </c>
      <c r="CO39">
        <v>2.17</v>
      </c>
      <c r="CP39">
        <v>0</v>
      </c>
      <c r="CQ39">
        <v>2.1705220000000001</v>
      </c>
      <c r="CR39">
        <v>3.28</v>
      </c>
      <c r="CS39">
        <v>2.3683339999999999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55.399826000000004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0</v>
      </c>
      <c r="M40">
        <v>91.105227999999997</v>
      </c>
      <c r="N40">
        <v>116.45741200000001</v>
      </c>
      <c r="O40">
        <v>122.076686</v>
      </c>
      <c r="P40">
        <v>121.216572</v>
      </c>
      <c r="Q40">
        <v>0</v>
      </c>
      <c r="R40">
        <v>15.449763000000001</v>
      </c>
      <c r="S40">
        <v>9.7447560000000006</v>
      </c>
      <c r="T40">
        <v>0</v>
      </c>
      <c r="U40">
        <v>336.83067</v>
      </c>
      <c r="V40">
        <v>5.588508</v>
      </c>
      <c r="W40">
        <v>35.943604000000001</v>
      </c>
      <c r="X40">
        <v>56.74868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8.9974980000000002</v>
      </c>
      <c r="AE40">
        <v>30.415382000000001</v>
      </c>
      <c r="AF40">
        <v>0</v>
      </c>
      <c r="AG40">
        <v>40.695920999999998</v>
      </c>
      <c r="AH40">
        <v>23.053705000000001</v>
      </c>
      <c r="AI40">
        <v>3.144139</v>
      </c>
      <c r="AJ40">
        <v>0</v>
      </c>
      <c r="AK40">
        <v>50.778689</v>
      </c>
      <c r="AL40">
        <v>22.431248</v>
      </c>
      <c r="AM40">
        <v>0</v>
      </c>
      <c r="AN40">
        <v>0.67513800000000002</v>
      </c>
      <c r="AO40">
        <v>10.499446000000001</v>
      </c>
      <c r="AP40">
        <v>11.127791</v>
      </c>
      <c r="AQ40">
        <v>0</v>
      </c>
      <c r="AR40">
        <v>3.196742</v>
      </c>
      <c r="AS40">
        <v>5.1935479999999998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55.399826000000004</v>
      </c>
      <c r="BA40">
        <f t="shared" si="1"/>
        <v>1401.7729570000001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0.64929499999999996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2.11</v>
      </c>
      <c r="BQ40">
        <v>0</v>
      </c>
      <c r="BR40">
        <v>0</v>
      </c>
      <c r="BS40">
        <v>1.56</v>
      </c>
      <c r="BT40">
        <v>0</v>
      </c>
      <c r="BU40">
        <v>2.5322119999999999</v>
      </c>
      <c r="BV40">
        <v>1.3012109999999999</v>
      </c>
      <c r="BW40">
        <v>0</v>
      </c>
      <c r="BX40">
        <v>4.1276780000000004</v>
      </c>
      <c r="BY40">
        <v>0.24</v>
      </c>
      <c r="BZ40">
        <v>0</v>
      </c>
      <c r="CA40">
        <v>0</v>
      </c>
      <c r="CB40">
        <v>1.2</v>
      </c>
      <c r="CC40">
        <v>0.6</v>
      </c>
      <c r="CD40">
        <v>1.64</v>
      </c>
      <c r="CE40">
        <v>0.76</v>
      </c>
      <c r="CF40">
        <v>0.08</v>
      </c>
      <c r="CG40">
        <v>3.52</v>
      </c>
      <c r="CH40">
        <v>0.124704</v>
      </c>
      <c r="CI40">
        <v>6.75</v>
      </c>
      <c r="CJ40">
        <v>1.8</v>
      </c>
      <c r="CK40">
        <v>1.67</v>
      </c>
      <c r="CL40">
        <v>3.4351950000000002</v>
      </c>
      <c r="CM40">
        <v>1.7853190000000001</v>
      </c>
      <c r="CN40">
        <v>0</v>
      </c>
      <c r="CO40">
        <v>2.17</v>
      </c>
      <c r="CP40">
        <v>0</v>
      </c>
      <c r="CQ40">
        <v>2.1705220000000001</v>
      </c>
      <c r="CR40">
        <v>3.28</v>
      </c>
      <c r="CS40">
        <v>2.3683339999999999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55.399826000000004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0</v>
      </c>
      <c r="M41">
        <v>91.105227999999997</v>
      </c>
      <c r="N41">
        <v>116.45741200000001</v>
      </c>
      <c r="O41">
        <v>122.076686</v>
      </c>
      <c r="P41">
        <v>121.216572</v>
      </c>
      <c r="Q41">
        <v>0</v>
      </c>
      <c r="R41">
        <v>15.449763000000001</v>
      </c>
      <c r="S41">
        <v>9.7447560000000006</v>
      </c>
      <c r="T41">
        <v>0</v>
      </c>
      <c r="U41">
        <v>336.83067</v>
      </c>
      <c r="V41">
        <v>5.588508</v>
      </c>
      <c r="W41">
        <v>35.943604000000001</v>
      </c>
      <c r="X41">
        <v>56.74868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8.9974980000000002</v>
      </c>
      <c r="AE41">
        <v>30.415382000000001</v>
      </c>
      <c r="AF41">
        <v>0</v>
      </c>
      <c r="AG41">
        <v>40.695920999999998</v>
      </c>
      <c r="AH41">
        <v>23.053705000000001</v>
      </c>
      <c r="AI41">
        <v>3.144139</v>
      </c>
      <c r="AJ41">
        <v>0</v>
      </c>
      <c r="AK41">
        <v>50.778689</v>
      </c>
      <c r="AL41">
        <v>33.646872000000002</v>
      </c>
      <c r="AM41">
        <v>0</v>
      </c>
      <c r="AN41">
        <v>0.67513800000000002</v>
      </c>
      <c r="AO41">
        <v>10.499446000000001</v>
      </c>
      <c r="AP41">
        <v>11.127791</v>
      </c>
      <c r="AQ41">
        <v>0</v>
      </c>
      <c r="AR41">
        <v>51.147877999999999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55.809826000000008</v>
      </c>
      <c r="BA41">
        <f t="shared" si="1"/>
        <v>1479.9166519999999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0.64929499999999996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2.11</v>
      </c>
      <c r="BQ41">
        <v>0</v>
      </c>
      <c r="BR41">
        <v>0</v>
      </c>
      <c r="BS41">
        <v>1.56</v>
      </c>
      <c r="BT41">
        <v>0</v>
      </c>
      <c r="BU41">
        <v>2.5322119999999999</v>
      </c>
      <c r="BV41">
        <v>1.3012109999999999</v>
      </c>
      <c r="BW41">
        <v>0</v>
      </c>
      <c r="BX41">
        <v>4.1276780000000004</v>
      </c>
      <c r="BY41">
        <v>0.24</v>
      </c>
      <c r="BZ41">
        <v>0</v>
      </c>
      <c r="CA41">
        <v>0</v>
      </c>
      <c r="CB41">
        <v>1.2</v>
      </c>
      <c r="CC41">
        <v>0.56000000000000005</v>
      </c>
      <c r="CD41">
        <v>1.64</v>
      </c>
      <c r="CE41">
        <v>1.21</v>
      </c>
      <c r="CF41">
        <v>0.08</v>
      </c>
      <c r="CG41">
        <v>3.52</v>
      </c>
      <c r="CH41">
        <v>0.124704</v>
      </c>
      <c r="CI41">
        <v>6.75</v>
      </c>
      <c r="CJ41">
        <v>1.8</v>
      </c>
      <c r="CK41">
        <v>1.67</v>
      </c>
      <c r="CL41">
        <v>3.4351950000000002</v>
      </c>
      <c r="CM41">
        <v>1.7853190000000001</v>
      </c>
      <c r="CN41">
        <v>0</v>
      </c>
      <c r="CO41">
        <v>2.17</v>
      </c>
      <c r="CP41">
        <v>0</v>
      </c>
      <c r="CQ41">
        <v>2.1705220000000001</v>
      </c>
      <c r="CR41">
        <v>3.28</v>
      </c>
      <c r="CS41">
        <v>2.3683339999999999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55.809826000000008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0</v>
      </c>
      <c r="M42">
        <v>91.105227999999997</v>
      </c>
      <c r="N42">
        <v>116.45741200000001</v>
      </c>
      <c r="O42">
        <v>122.076686</v>
      </c>
      <c r="P42">
        <v>121.216572</v>
      </c>
      <c r="Q42">
        <v>0</v>
      </c>
      <c r="R42">
        <v>15.449763000000001</v>
      </c>
      <c r="S42">
        <v>9.7447560000000006</v>
      </c>
      <c r="T42">
        <v>0</v>
      </c>
      <c r="U42">
        <v>336.83067</v>
      </c>
      <c r="V42">
        <v>5.588508</v>
      </c>
      <c r="W42">
        <v>35.943604000000001</v>
      </c>
      <c r="X42">
        <v>56.74868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8.9974980000000002</v>
      </c>
      <c r="AE42">
        <v>30.415382000000001</v>
      </c>
      <c r="AF42">
        <v>0</v>
      </c>
      <c r="AG42">
        <v>40.695920999999998</v>
      </c>
      <c r="AH42">
        <v>23.053705000000001</v>
      </c>
      <c r="AI42">
        <v>3.144139</v>
      </c>
      <c r="AJ42">
        <v>0</v>
      </c>
      <c r="AK42">
        <v>50.778689</v>
      </c>
      <c r="AL42">
        <v>33.646872000000002</v>
      </c>
      <c r="AM42">
        <v>0</v>
      </c>
      <c r="AN42">
        <v>0.67513800000000002</v>
      </c>
      <c r="AO42">
        <v>10.499446000000001</v>
      </c>
      <c r="AP42">
        <v>11.127791</v>
      </c>
      <c r="AQ42">
        <v>0</v>
      </c>
      <c r="AR42">
        <v>51.147877999999999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55.869826000000003</v>
      </c>
      <c r="BA42">
        <f t="shared" si="1"/>
        <v>1479.9766520000001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0.64929499999999996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2.11</v>
      </c>
      <c r="BQ42">
        <v>0</v>
      </c>
      <c r="BR42">
        <v>0</v>
      </c>
      <c r="BS42">
        <v>1.56</v>
      </c>
      <c r="BT42">
        <v>0</v>
      </c>
      <c r="BU42">
        <v>2.5322119999999999</v>
      </c>
      <c r="BV42">
        <v>1.3012109999999999</v>
      </c>
      <c r="BW42">
        <v>0</v>
      </c>
      <c r="BX42">
        <v>4.1276780000000004</v>
      </c>
      <c r="BY42">
        <v>0.24</v>
      </c>
      <c r="BZ42">
        <v>0</v>
      </c>
      <c r="CA42">
        <v>0</v>
      </c>
      <c r="CB42">
        <v>1.22</v>
      </c>
      <c r="CC42">
        <v>0.57999999999999996</v>
      </c>
      <c r="CD42">
        <v>1.66</v>
      </c>
      <c r="CE42">
        <v>1.21</v>
      </c>
      <c r="CF42">
        <v>0.08</v>
      </c>
      <c r="CG42">
        <v>3.52</v>
      </c>
      <c r="CH42">
        <v>0.124704</v>
      </c>
      <c r="CI42">
        <v>6.75</v>
      </c>
      <c r="CJ42">
        <v>1.8</v>
      </c>
      <c r="CK42">
        <v>1.67</v>
      </c>
      <c r="CL42">
        <v>3.4351950000000002</v>
      </c>
      <c r="CM42">
        <v>1.7853190000000001</v>
      </c>
      <c r="CN42">
        <v>0</v>
      </c>
      <c r="CO42">
        <v>2.17</v>
      </c>
      <c r="CP42">
        <v>0</v>
      </c>
      <c r="CQ42">
        <v>2.1705220000000001</v>
      </c>
      <c r="CR42">
        <v>3.28</v>
      </c>
      <c r="CS42">
        <v>2.3683339999999999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55.869826000000003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0</v>
      </c>
      <c r="M43">
        <v>91.105227999999997</v>
      </c>
      <c r="N43">
        <v>116.45741200000001</v>
      </c>
      <c r="O43">
        <v>122.076686</v>
      </c>
      <c r="P43">
        <v>121.216572</v>
      </c>
      <c r="Q43">
        <v>0</v>
      </c>
      <c r="R43">
        <v>15.449763000000001</v>
      </c>
      <c r="S43">
        <v>9.7447560000000006</v>
      </c>
      <c r="T43">
        <v>0</v>
      </c>
      <c r="U43">
        <v>336.83067</v>
      </c>
      <c r="V43">
        <v>5.588508</v>
      </c>
      <c r="W43">
        <v>44.089891999999999</v>
      </c>
      <c r="X43">
        <v>90.377802000000003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8.9974980000000002</v>
      </c>
      <c r="AE43">
        <v>26.359998000000001</v>
      </c>
      <c r="AF43">
        <v>0</v>
      </c>
      <c r="AG43">
        <v>40.695920999999998</v>
      </c>
      <c r="AH43">
        <v>23.053705000000001</v>
      </c>
      <c r="AI43">
        <v>2.5153110000000001</v>
      </c>
      <c r="AJ43">
        <v>0</v>
      </c>
      <c r="AK43">
        <v>50.778689</v>
      </c>
      <c r="AL43">
        <v>22.431248</v>
      </c>
      <c r="AM43">
        <v>0</v>
      </c>
      <c r="AN43">
        <v>0.67513800000000002</v>
      </c>
      <c r="AO43">
        <v>10.499446000000001</v>
      </c>
      <c r="AP43">
        <v>11.127791</v>
      </c>
      <c r="AQ43">
        <v>0</v>
      </c>
      <c r="AR43">
        <v>3.196742</v>
      </c>
      <c r="AS43">
        <v>23.760483000000001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56.309826000000001</v>
      </c>
      <c r="BA43">
        <f t="shared" si="1"/>
        <v>1458.3410900000001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0.64929499999999996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2.11</v>
      </c>
      <c r="BQ43">
        <v>0</v>
      </c>
      <c r="BR43">
        <v>0</v>
      </c>
      <c r="BS43">
        <v>1.56</v>
      </c>
      <c r="BT43">
        <v>0</v>
      </c>
      <c r="BU43">
        <v>2.5322119999999999</v>
      </c>
      <c r="BV43">
        <v>1.3012109999999999</v>
      </c>
      <c r="BW43">
        <v>0</v>
      </c>
      <c r="BX43">
        <v>4.1276780000000004</v>
      </c>
      <c r="BY43">
        <v>0.24</v>
      </c>
      <c r="BZ43">
        <v>0</v>
      </c>
      <c r="CA43">
        <v>0</v>
      </c>
      <c r="CB43">
        <v>1.24</v>
      </c>
      <c r="CC43">
        <v>0.81</v>
      </c>
      <c r="CD43">
        <v>1.66</v>
      </c>
      <c r="CE43">
        <v>1.4</v>
      </c>
      <c r="CF43">
        <v>0.08</v>
      </c>
      <c r="CG43">
        <v>3.52</v>
      </c>
      <c r="CH43">
        <v>0.124704</v>
      </c>
      <c r="CI43">
        <v>6.75</v>
      </c>
      <c r="CJ43">
        <v>1.8</v>
      </c>
      <c r="CK43">
        <v>1.67</v>
      </c>
      <c r="CL43">
        <v>3.4351950000000002</v>
      </c>
      <c r="CM43">
        <v>1.7853190000000001</v>
      </c>
      <c r="CN43">
        <v>0</v>
      </c>
      <c r="CO43">
        <v>2.17</v>
      </c>
      <c r="CP43">
        <v>0</v>
      </c>
      <c r="CQ43">
        <v>2.1705220000000001</v>
      </c>
      <c r="CR43">
        <v>3.28</v>
      </c>
      <c r="CS43">
        <v>2.3683339999999999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56.309826000000001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0</v>
      </c>
      <c r="M44">
        <v>91.105227999999997</v>
      </c>
      <c r="N44">
        <v>116.45741200000001</v>
      </c>
      <c r="O44">
        <v>122.076686</v>
      </c>
      <c r="P44">
        <v>121.216572</v>
      </c>
      <c r="Q44">
        <v>0</v>
      </c>
      <c r="R44">
        <v>15.449763000000001</v>
      </c>
      <c r="S44">
        <v>9.7447560000000006</v>
      </c>
      <c r="T44">
        <v>0</v>
      </c>
      <c r="U44">
        <v>336.83067</v>
      </c>
      <c r="V44">
        <v>5.588508</v>
      </c>
      <c r="W44">
        <v>44.089891999999999</v>
      </c>
      <c r="X44">
        <v>90.377802000000003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8.9974980000000002</v>
      </c>
      <c r="AE44">
        <v>15.207691000000001</v>
      </c>
      <c r="AF44">
        <v>0</v>
      </c>
      <c r="AG44">
        <v>40.695920999999998</v>
      </c>
      <c r="AH44">
        <v>18.666968000000001</v>
      </c>
      <c r="AI44">
        <v>2.5153110000000001</v>
      </c>
      <c r="AJ44">
        <v>0</v>
      </c>
      <c r="AK44">
        <v>50.778689</v>
      </c>
      <c r="AL44">
        <v>0</v>
      </c>
      <c r="AM44">
        <v>0</v>
      </c>
      <c r="AN44">
        <v>0.67513800000000002</v>
      </c>
      <c r="AO44">
        <v>10.499446000000001</v>
      </c>
      <c r="AP44">
        <v>11.127791</v>
      </c>
      <c r="AQ44">
        <v>0</v>
      </c>
      <c r="AR44">
        <v>3.196742</v>
      </c>
      <c r="AS44">
        <v>23.760483000000001</v>
      </c>
      <c r="AT44">
        <v>7.7245299999999997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56.315985000000005</v>
      </c>
      <c r="BA44">
        <f t="shared" si="1"/>
        <v>1413.6265760000001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0.64929499999999996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2.11</v>
      </c>
      <c r="BQ44">
        <v>0</v>
      </c>
      <c r="BR44">
        <v>0</v>
      </c>
      <c r="BS44">
        <v>1.56</v>
      </c>
      <c r="BT44">
        <v>0</v>
      </c>
      <c r="BU44">
        <v>2.5322119999999999</v>
      </c>
      <c r="BV44">
        <v>1.3012109999999999</v>
      </c>
      <c r="BW44">
        <v>0</v>
      </c>
      <c r="BX44">
        <v>4.1276780000000004</v>
      </c>
      <c r="BY44">
        <v>0.24</v>
      </c>
      <c r="BZ44">
        <v>0</v>
      </c>
      <c r="CA44">
        <v>0</v>
      </c>
      <c r="CB44">
        <v>1.24</v>
      </c>
      <c r="CC44">
        <v>0.81</v>
      </c>
      <c r="CD44">
        <v>1.69</v>
      </c>
      <c r="CE44">
        <v>1.4</v>
      </c>
      <c r="CF44">
        <v>0.08</v>
      </c>
      <c r="CG44">
        <v>3.52</v>
      </c>
      <c r="CH44">
        <v>0.10086299999999999</v>
      </c>
      <c r="CI44">
        <v>6.75</v>
      </c>
      <c r="CJ44">
        <v>1.8</v>
      </c>
      <c r="CK44">
        <v>1.67</v>
      </c>
      <c r="CL44">
        <v>3.4351950000000002</v>
      </c>
      <c r="CM44">
        <v>1.7853190000000001</v>
      </c>
      <c r="CN44">
        <v>0</v>
      </c>
      <c r="CO44">
        <v>2.17</v>
      </c>
      <c r="CP44">
        <v>0</v>
      </c>
      <c r="CQ44">
        <v>2.1705220000000001</v>
      </c>
      <c r="CR44">
        <v>3.28</v>
      </c>
      <c r="CS44">
        <v>2.3683339999999999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56.315985000000005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0</v>
      </c>
      <c r="M45">
        <v>91.105227999999997</v>
      </c>
      <c r="N45">
        <v>116.45741200000001</v>
      </c>
      <c r="O45">
        <v>122.076686</v>
      </c>
      <c r="P45">
        <v>121.216572</v>
      </c>
      <c r="Q45">
        <v>0</v>
      </c>
      <c r="R45">
        <v>15.449763000000001</v>
      </c>
      <c r="S45">
        <v>9.7447560000000006</v>
      </c>
      <c r="T45">
        <v>0</v>
      </c>
      <c r="U45">
        <v>336.83067</v>
      </c>
      <c r="V45">
        <v>5.588508</v>
      </c>
      <c r="W45">
        <v>43.423729999999999</v>
      </c>
      <c r="X45">
        <v>85.331823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8.9974980000000002</v>
      </c>
      <c r="AE45">
        <v>0</v>
      </c>
      <c r="AF45">
        <v>0</v>
      </c>
      <c r="AG45">
        <v>40.695920999999998</v>
      </c>
      <c r="AH45">
        <v>0</v>
      </c>
      <c r="AI45">
        <v>0</v>
      </c>
      <c r="AJ45">
        <v>0</v>
      </c>
      <c r="AK45">
        <v>50.778689</v>
      </c>
      <c r="AL45">
        <v>0</v>
      </c>
      <c r="AM45">
        <v>0</v>
      </c>
      <c r="AN45">
        <v>0.67513800000000002</v>
      </c>
      <c r="AO45">
        <v>10.499446000000001</v>
      </c>
      <c r="AP45">
        <v>11.127791</v>
      </c>
      <c r="AQ45">
        <v>0</v>
      </c>
      <c r="AR45">
        <v>3.196742</v>
      </c>
      <c r="AS45">
        <v>23.760483000000001</v>
      </c>
      <c r="AT45">
        <v>14.448986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56.215122000000001</v>
      </c>
      <c r="BA45">
        <f t="shared" si="1"/>
        <v>1378.1480580000002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0.64929499999999996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2.11</v>
      </c>
      <c r="BQ45">
        <v>0</v>
      </c>
      <c r="BR45">
        <v>0</v>
      </c>
      <c r="BS45">
        <v>1.56</v>
      </c>
      <c r="BT45">
        <v>0</v>
      </c>
      <c r="BU45">
        <v>2.5322119999999999</v>
      </c>
      <c r="BV45">
        <v>1.3012109999999999</v>
      </c>
      <c r="BW45">
        <v>0</v>
      </c>
      <c r="BX45">
        <v>4.1276780000000004</v>
      </c>
      <c r="BY45">
        <v>0.24</v>
      </c>
      <c r="BZ45">
        <v>0</v>
      </c>
      <c r="CA45">
        <v>0</v>
      </c>
      <c r="CB45">
        <v>1.24</v>
      </c>
      <c r="CC45">
        <v>0.81</v>
      </c>
      <c r="CD45">
        <v>1.69</v>
      </c>
      <c r="CE45">
        <v>1.4</v>
      </c>
      <c r="CF45">
        <v>0.08</v>
      </c>
      <c r="CG45">
        <v>3.52</v>
      </c>
      <c r="CH45">
        <v>0</v>
      </c>
      <c r="CI45">
        <v>6.75</v>
      </c>
      <c r="CJ45">
        <v>1.8</v>
      </c>
      <c r="CK45">
        <v>1.67</v>
      </c>
      <c r="CL45">
        <v>3.4351950000000002</v>
      </c>
      <c r="CM45">
        <v>1.7853190000000001</v>
      </c>
      <c r="CN45">
        <v>0</v>
      </c>
      <c r="CO45">
        <v>2.17</v>
      </c>
      <c r="CP45">
        <v>0</v>
      </c>
      <c r="CQ45">
        <v>2.1705220000000001</v>
      </c>
      <c r="CR45">
        <v>3.28</v>
      </c>
      <c r="CS45">
        <v>2.3683339999999999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56.215122000000001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0</v>
      </c>
      <c r="M46">
        <v>91.105227999999997</v>
      </c>
      <c r="N46">
        <v>116.45741200000001</v>
      </c>
      <c r="O46">
        <v>122.076686</v>
      </c>
      <c r="P46">
        <v>121.216572</v>
      </c>
      <c r="Q46">
        <v>0</v>
      </c>
      <c r="R46">
        <v>15.449763000000001</v>
      </c>
      <c r="S46">
        <v>9.7447560000000006</v>
      </c>
      <c r="T46">
        <v>0</v>
      </c>
      <c r="U46">
        <v>336.83067</v>
      </c>
      <c r="V46">
        <v>5.588508</v>
      </c>
      <c r="W46">
        <v>43.423729999999999</v>
      </c>
      <c r="X46">
        <v>91.910887000000002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8.9974980000000002</v>
      </c>
      <c r="AE46">
        <v>0</v>
      </c>
      <c r="AF46">
        <v>0</v>
      </c>
      <c r="AG46">
        <v>40.695920999999998</v>
      </c>
      <c r="AH46">
        <v>0</v>
      </c>
      <c r="AI46">
        <v>0</v>
      </c>
      <c r="AJ46">
        <v>0</v>
      </c>
      <c r="AK46">
        <v>50.778689</v>
      </c>
      <c r="AL46">
        <v>0</v>
      </c>
      <c r="AM46">
        <v>0</v>
      </c>
      <c r="AN46">
        <v>0.67513800000000002</v>
      </c>
      <c r="AO46">
        <v>10.499446000000001</v>
      </c>
      <c r="AP46">
        <v>11.127791</v>
      </c>
      <c r="AQ46">
        <v>0</v>
      </c>
      <c r="AR46">
        <v>3.196742</v>
      </c>
      <c r="AS46">
        <v>23.760483000000001</v>
      </c>
      <c r="AT46">
        <v>12.489985000000001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56.215122000000001</v>
      </c>
      <c r="BA46">
        <f t="shared" si="1"/>
        <v>1382.7681210000001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0.64929499999999996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2.11</v>
      </c>
      <c r="BQ46">
        <v>0</v>
      </c>
      <c r="BR46">
        <v>0</v>
      </c>
      <c r="BS46">
        <v>1.56</v>
      </c>
      <c r="BT46">
        <v>0</v>
      </c>
      <c r="BU46">
        <v>2.5322119999999999</v>
      </c>
      <c r="BV46">
        <v>1.3012109999999999</v>
      </c>
      <c r="BW46">
        <v>0</v>
      </c>
      <c r="BX46">
        <v>4.1276780000000004</v>
      </c>
      <c r="BY46">
        <v>0.24</v>
      </c>
      <c r="BZ46">
        <v>0</v>
      </c>
      <c r="CA46">
        <v>0</v>
      </c>
      <c r="CB46">
        <v>1.24</v>
      </c>
      <c r="CC46">
        <v>0.81</v>
      </c>
      <c r="CD46">
        <v>1.69</v>
      </c>
      <c r="CE46">
        <v>1.4</v>
      </c>
      <c r="CF46">
        <v>0.08</v>
      </c>
      <c r="CG46">
        <v>3.52</v>
      </c>
      <c r="CH46">
        <v>0</v>
      </c>
      <c r="CI46">
        <v>6.75</v>
      </c>
      <c r="CJ46">
        <v>1.8</v>
      </c>
      <c r="CK46">
        <v>1.67</v>
      </c>
      <c r="CL46">
        <v>3.4351950000000002</v>
      </c>
      <c r="CM46">
        <v>1.7853190000000001</v>
      </c>
      <c r="CN46">
        <v>0</v>
      </c>
      <c r="CO46">
        <v>2.17</v>
      </c>
      <c r="CP46">
        <v>0</v>
      </c>
      <c r="CQ46">
        <v>2.1705220000000001</v>
      </c>
      <c r="CR46">
        <v>3.28</v>
      </c>
      <c r="CS46">
        <v>2.3683339999999999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56.215122000000001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0</v>
      </c>
      <c r="M47">
        <v>91.105227999999997</v>
      </c>
      <c r="N47">
        <v>116.45741200000001</v>
      </c>
      <c r="O47">
        <v>122.076686</v>
      </c>
      <c r="P47">
        <v>121.216572</v>
      </c>
      <c r="Q47">
        <v>0</v>
      </c>
      <c r="R47">
        <v>15.449763000000001</v>
      </c>
      <c r="S47">
        <v>9.7447560000000006</v>
      </c>
      <c r="T47">
        <v>0</v>
      </c>
      <c r="U47">
        <v>336.83067</v>
      </c>
      <c r="V47">
        <v>5.588508</v>
      </c>
      <c r="W47">
        <v>43.472391000000002</v>
      </c>
      <c r="X47">
        <v>98.509713000000005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8.9974980000000002</v>
      </c>
      <c r="AE47">
        <v>0</v>
      </c>
      <c r="AF47">
        <v>0</v>
      </c>
      <c r="AG47">
        <v>40.695920999999998</v>
      </c>
      <c r="AH47">
        <v>0</v>
      </c>
      <c r="AI47">
        <v>0</v>
      </c>
      <c r="AJ47">
        <v>0</v>
      </c>
      <c r="AK47">
        <v>50.778689</v>
      </c>
      <c r="AL47">
        <v>0</v>
      </c>
      <c r="AM47">
        <v>0</v>
      </c>
      <c r="AN47">
        <v>0.65638399999999997</v>
      </c>
      <c r="AO47">
        <v>10.499446000000001</v>
      </c>
      <c r="AP47">
        <v>11.127791</v>
      </c>
      <c r="AQ47">
        <v>0</v>
      </c>
      <c r="AR47">
        <v>3.196742</v>
      </c>
      <c r="AS47">
        <v>10.387096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55.995122000000002</v>
      </c>
      <c r="BA47">
        <f t="shared" si="1"/>
        <v>1377.7883929999998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0.64929499999999996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2.11</v>
      </c>
      <c r="BQ47">
        <v>0</v>
      </c>
      <c r="BR47">
        <v>0</v>
      </c>
      <c r="BS47">
        <v>1.56</v>
      </c>
      <c r="BT47">
        <v>0</v>
      </c>
      <c r="BU47">
        <v>2.5322119999999999</v>
      </c>
      <c r="BV47">
        <v>1.3012109999999999</v>
      </c>
      <c r="BW47">
        <v>0</v>
      </c>
      <c r="BX47">
        <v>4.1276780000000004</v>
      </c>
      <c r="BY47">
        <v>0.24</v>
      </c>
      <c r="BZ47">
        <v>0</v>
      </c>
      <c r="CA47">
        <v>0</v>
      </c>
      <c r="CB47">
        <v>1.24</v>
      </c>
      <c r="CC47">
        <v>0.59</v>
      </c>
      <c r="CD47">
        <v>1.69</v>
      </c>
      <c r="CE47">
        <v>1.4</v>
      </c>
      <c r="CF47">
        <v>0.08</v>
      </c>
      <c r="CG47">
        <v>3.52</v>
      </c>
      <c r="CH47">
        <v>0</v>
      </c>
      <c r="CI47">
        <v>6.75</v>
      </c>
      <c r="CJ47">
        <v>1.8</v>
      </c>
      <c r="CK47">
        <v>1.67</v>
      </c>
      <c r="CL47">
        <v>3.4351950000000002</v>
      </c>
      <c r="CM47">
        <v>1.7853190000000001</v>
      </c>
      <c r="CN47">
        <v>0</v>
      </c>
      <c r="CO47">
        <v>2.17</v>
      </c>
      <c r="CP47">
        <v>0</v>
      </c>
      <c r="CQ47">
        <v>2.1705220000000001</v>
      </c>
      <c r="CR47">
        <v>3.28</v>
      </c>
      <c r="CS47">
        <v>2.3683339999999999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55.995122000000002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0</v>
      </c>
      <c r="M48">
        <v>91.105227999999997</v>
      </c>
      <c r="N48">
        <v>116.45741200000001</v>
      </c>
      <c r="O48">
        <v>122.076686</v>
      </c>
      <c r="P48">
        <v>121.216572</v>
      </c>
      <c r="Q48">
        <v>0</v>
      </c>
      <c r="R48">
        <v>18.899925</v>
      </c>
      <c r="S48">
        <v>10.830080000000001</v>
      </c>
      <c r="T48">
        <v>0</v>
      </c>
      <c r="U48">
        <v>336.83067</v>
      </c>
      <c r="V48">
        <v>5.588508</v>
      </c>
      <c r="W48">
        <v>43.472391000000002</v>
      </c>
      <c r="X48">
        <v>98.509713000000005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8.9974980000000002</v>
      </c>
      <c r="AE48">
        <v>0</v>
      </c>
      <c r="AF48">
        <v>0</v>
      </c>
      <c r="AG48">
        <v>40.695920999999998</v>
      </c>
      <c r="AH48">
        <v>0</v>
      </c>
      <c r="AI48">
        <v>0</v>
      </c>
      <c r="AJ48">
        <v>0</v>
      </c>
      <c r="AK48">
        <v>50.778689</v>
      </c>
      <c r="AL48">
        <v>0</v>
      </c>
      <c r="AM48">
        <v>0</v>
      </c>
      <c r="AN48">
        <v>0.65638399999999997</v>
      </c>
      <c r="AO48">
        <v>10.499446000000001</v>
      </c>
      <c r="AP48">
        <v>11.127791</v>
      </c>
      <c r="AQ48">
        <v>0</v>
      </c>
      <c r="AR48">
        <v>3.196742</v>
      </c>
      <c r="AS48">
        <v>10.387096</v>
      </c>
      <c r="AT48">
        <v>12.581906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55.995122000000002</v>
      </c>
      <c r="BA48">
        <f t="shared" si="1"/>
        <v>1380.4308739999997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0.64929499999999996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2.11</v>
      </c>
      <c r="BQ48">
        <v>0</v>
      </c>
      <c r="BR48">
        <v>0</v>
      </c>
      <c r="BS48">
        <v>1.56</v>
      </c>
      <c r="BT48">
        <v>0</v>
      </c>
      <c r="BU48">
        <v>2.5322119999999999</v>
      </c>
      <c r="BV48">
        <v>1.3012109999999999</v>
      </c>
      <c r="BW48">
        <v>0</v>
      </c>
      <c r="BX48">
        <v>4.1276780000000004</v>
      </c>
      <c r="BY48">
        <v>0.24</v>
      </c>
      <c r="BZ48">
        <v>0</v>
      </c>
      <c r="CA48">
        <v>0</v>
      </c>
      <c r="CB48">
        <v>1.24</v>
      </c>
      <c r="CC48">
        <v>0.59</v>
      </c>
      <c r="CD48">
        <v>1.69</v>
      </c>
      <c r="CE48">
        <v>1.4</v>
      </c>
      <c r="CF48">
        <v>0.08</v>
      </c>
      <c r="CG48">
        <v>3.52</v>
      </c>
      <c r="CH48">
        <v>0</v>
      </c>
      <c r="CI48">
        <v>6.75</v>
      </c>
      <c r="CJ48">
        <v>1.8</v>
      </c>
      <c r="CK48">
        <v>1.67</v>
      </c>
      <c r="CL48">
        <v>3.4351950000000002</v>
      </c>
      <c r="CM48">
        <v>1.7853190000000001</v>
      </c>
      <c r="CN48">
        <v>0</v>
      </c>
      <c r="CO48">
        <v>2.17</v>
      </c>
      <c r="CP48">
        <v>0</v>
      </c>
      <c r="CQ48">
        <v>2.1705220000000001</v>
      </c>
      <c r="CR48">
        <v>3.28</v>
      </c>
      <c r="CS48">
        <v>2.3683339999999999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55.995122000000002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0</v>
      </c>
      <c r="M49">
        <v>91.105227999999997</v>
      </c>
      <c r="N49">
        <v>116.45741200000001</v>
      </c>
      <c r="O49">
        <v>122.076686</v>
      </c>
      <c r="P49">
        <v>121.216572</v>
      </c>
      <c r="Q49">
        <v>0</v>
      </c>
      <c r="R49">
        <v>20.822894999999999</v>
      </c>
      <c r="S49">
        <v>12.15232</v>
      </c>
      <c r="T49">
        <v>0</v>
      </c>
      <c r="U49">
        <v>336.83067</v>
      </c>
      <c r="V49">
        <v>5.588508</v>
      </c>
      <c r="W49">
        <v>37.459842999999999</v>
      </c>
      <c r="X49">
        <v>102.02345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8.9974980000000002</v>
      </c>
      <c r="AE49">
        <v>0</v>
      </c>
      <c r="AF49">
        <v>0</v>
      </c>
      <c r="AG49">
        <v>40.695920999999998</v>
      </c>
      <c r="AH49">
        <v>0</v>
      </c>
      <c r="AI49">
        <v>0</v>
      </c>
      <c r="AJ49">
        <v>0</v>
      </c>
      <c r="AK49">
        <v>50.778689</v>
      </c>
      <c r="AL49">
        <v>0</v>
      </c>
      <c r="AM49">
        <v>0</v>
      </c>
      <c r="AN49">
        <v>0.65638399999999997</v>
      </c>
      <c r="AO49">
        <v>10.499446000000001</v>
      </c>
      <c r="AP49">
        <v>11.127791</v>
      </c>
      <c r="AQ49">
        <v>0</v>
      </c>
      <c r="AR49">
        <v>3.196742</v>
      </c>
      <c r="AS49">
        <v>10.387096</v>
      </c>
      <c r="AT49">
        <v>9.7333809999999996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56.031162000000009</v>
      </c>
      <c r="BA49">
        <f t="shared" si="1"/>
        <v>1378.3647879999999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0.64929499999999996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2.11</v>
      </c>
      <c r="BQ49">
        <v>0</v>
      </c>
      <c r="BR49">
        <v>0</v>
      </c>
      <c r="BS49">
        <v>1.56</v>
      </c>
      <c r="BT49">
        <v>0</v>
      </c>
      <c r="BU49">
        <v>2.5322119999999999</v>
      </c>
      <c r="BV49">
        <v>1.3012109999999999</v>
      </c>
      <c r="BW49">
        <v>0</v>
      </c>
      <c r="BX49">
        <v>4.1276780000000004</v>
      </c>
      <c r="BY49">
        <v>0.24</v>
      </c>
      <c r="BZ49">
        <v>0</v>
      </c>
      <c r="CA49">
        <v>0</v>
      </c>
      <c r="CB49">
        <v>1.23</v>
      </c>
      <c r="CC49">
        <v>0.81</v>
      </c>
      <c r="CD49">
        <v>1.69</v>
      </c>
      <c r="CE49">
        <v>1.25</v>
      </c>
      <c r="CF49">
        <v>0.08</v>
      </c>
      <c r="CG49">
        <v>3.52</v>
      </c>
      <c r="CH49">
        <v>0</v>
      </c>
      <c r="CI49">
        <v>6.75</v>
      </c>
      <c r="CJ49">
        <v>1.8</v>
      </c>
      <c r="CK49">
        <v>1.67</v>
      </c>
      <c r="CL49">
        <v>3.4351950000000002</v>
      </c>
      <c r="CM49">
        <v>1.7853190000000001</v>
      </c>
      <c r="CN49">
        <v>0</v>
      </c>
      <c r="CO49">
        <v>2.17</v>
      </c>
      <c r="CP49">
        <v>0</v>
      </c>
      <c r="CQ49">
        <v>2.1705220000000001</v>
      </c>
      <c r="CR49">
        <v>3.28</v>
      </c>
      <c r="CS49">
        <v>2.3443740000000002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56.031162000000009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0</v>
      </c>
      <c r="M50">
        <v>91.105227999999997</v>
      </c>
      <c r="N50">
        <v>116.45741200000001</v>
      </c>
      <c r="O50">
        <v>122.076686</v>
      </c>
      <c r="P50">
        <v>121.216572</v>
      </c>
      <c r="Q50">
        <v>0</v>
      </c>
      <c r="R50">
        <v>20.822894999999999</v>
      </c>
      <c r="S50">
        <v>12.15232</v>
      </c>
      <c r="T50">
        <v>0</v>
      </c>
      <c r="U50">
        <v>336.83067</v>
      </c>
      <c r="V50">
        <v>5.588508</v>
      </c>
      <c r="W50">
        <v>37.459842999999999</v>
      </c>
      <c r="X50">
        <v>102.02345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8.9974980000000002</v>
      </c>
      <c r="AE50">
        <v>0</v>
      </c>
      <c r="AF50">
        <v>0</v>
      </c>
      <c r="AG50">
        <v>40.695920999999998</v>
      </c>
      <c r="AH50">
        <v>0</v>
      </c>
      <c r="AI50">
        <v>0</v>
      </c>
      <c r="AJ50">
        <v>0</v>
      </c>
      <c r="AK50">
        <v>50.778689</v>
      </c>
      <c r="AL50">
        <v>0</v>
      </c>
      <c r="AM50">
        <v>0</v>
      </c>
      <c r="AN50">
        <v>0.65638399999999997</v>
      </c>
      <c r="AO50">
        <v>10.499446000000001</v>
      </c>
      <c r="AP50">
        <v>11.127791</v>
      </c>
      <c r="AQ50">
        <v>0</v>
      </c>
      <c r="AR50">
        <v>3.196742</v>
      </c>
      <c r="AS50">
        <v>10.387096</v>
      </c>
      <c r="AT50">
        <v>13.603681999999999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56.031162000000009</v>
      </c>
      <c r="BA50">
        <f t="shared" si="1"/>
        <v>1382.2350889999998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0.64929499999999996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2.11</v>
      </c>
      <c r="BQ50">
        <v>0</v>
      </c>
      <c r="BR50">
        <v>0</v>
      </c>
      <c r="BS50">
        <v>1.56</v>
      </c>
      <c r="BT50">
        <v>0</v>
      </c>
      <c r="BU50">
        <v>2.5322119999999999</v>
      </c>
      <c r="BV50">
        <v>1.3012109999999999</v>
      </c>
      <c r="BW50">
        <v>0</v>
      </c>
      <c r="BX50">
        <v>4.1276780000000004</v>
      </c>
      <c r="BY50">
        <v>0.24</v>
      </c>
      <c r="BZ50">
        <v>0</v>
      </c>
      <c r="CA50">
        <v>0</v>
      </c>
      <c r="CB50">
        <v>1.23</v>
      </c>
      <c r="CC50">
        <v>0.81</v>
      </c>
      <c r="CD50">
        <v>1.69</v>
      </c>
      <c r="CE50">
        <v>1.25</v>
      </c>
      <c r="CF50">
        <v>0.08</v>
      </c>
      <c r="CG50">
        <v>3.52</v>
      </c>
      <c r="CH50">
        <v>0</v>
      </c>
      <c r="CI50">
        <v>6.75</v>
      </c>
      <c r="CJ50">
        <v>1.8</v>
      </c>
      <c r="CK50">
        <v>1.67</v>
      </c>
      <c r="CL50">
        <v>3.4351950000000002</v>
      </c>
      <c r="CM50">
        <v>1.7853190000000001</v>
      </c>
      <c r="CN50">
        <v>0</v>
      </c>
      <c r="CO50">
        <v>2.17</v>
      </c>
      <c r="CP50">
        <v>0</v>
      </c>
      <c r="CQ50">
        <v>2.1705220000000001</v>
      </c>
      <c r="CR50">
        <v>3.28</v>
      </c>
      <c r="CS50">
        <v>2.3443740000000002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56.031162000000009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0</v>
      </c>
      <c r="M51">
        <v>91.105227999999997</v>
      </c>
      <c r="N51">
        <v>116.45741200000001</v>
      </c>
      <c r="O51">
        <v>122.076686</v>
      </c>
      <c r="P51">
        <v>121.216572</v>
      </c>
      <c r="Q51">
        <v>0</v>
      </c>
      <c r="R51">
        <v>21.786912999999998</v>
      </c>
      <c r="S51">
        <v>12.15232</v>
      </c>
      <c r="T51">
        <v>0</v>
      </c>
      <c r="U51">
        <v>336.83067</v>
      </c>
      <c r="V51">
        <v>5.588508</v>
      </c>
      <c r="W51">
        <v>35.962907999999999</v>
      </c>
      <c r="X51">
        <v>73.636917999999994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8.9974980000000002</v>
      </c>
      <c r="AE51">
        <v>0</v>
      </c>
      <c r="AF51">
        <v>8.7476079999999996</v>
      </c>
      <c r="AG51">
        <v>40.695920999999998</v>
      </c>
      <c r="AH51">
        <v>0</v>
      </c>
      <c r="AI51">
        <v>0</v>
      </c>
      <c r="AJ51">
        <v>0</v>
      </c>
      <c r="AK51">
        <v>50.778689</v>
      </c>
      <c r="AL51">
        <v>0</v>
      </c>
      <c r="AM51">
        <v>0</v>
      </c>
      <c r="AN51">
        <v>0.65638399999999997</v>
      </c>
      <c r="AO51">
        <v>10.499446000000001</v>
      </c>
      <c r="AP51">
        <v>11.127791</v>
      </c>
      <c r="AQ51">
        <v>0</v>
      </c>
      <c r="AR51">
        <v>3.196742</v>
      </c>
      <c r="AS51">
        <v>10.387096</v>
      </c>
      <c r="AT51">
        <v>8.4174179999999996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56.191162000000006</v>
      </c>
      <c r="BA51">
        <f t="shared" si="1"/>
        <v>1357.0369839999998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0.64929499999999996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2.11</v>
      </c>
      <c r="BQ51">
        <v>0</v>
      </c>
      <c r="BR51">
        <v>0</v>
      </c>
      <c r="BS51">
        <v>1.56</v>
      </c>
      <c r="BT51">
        <v>0</v>
      </c>
      <c r="BU51">
        <v>2.5322119999999999</v>
      </c>
      <c r="BV51">
        <v>1.3012109999999999</v>
      </c>
      <c r="BW51">
        <v>0</v>
      </c>
      <c r="BX51">
        <v>4.1276780000000004</v>
      </c>
      <c r="BY51">
        <v>0.24</v>
      </c>
      <c r="BZ51">
        <v>0</v>
      </c>
      <c r="CA51">
        <v>0</v>
      </c>
      <c r="CB51">
        <v>1.24</v>
      </c>
      <c r="CC51">
        <v>0.81</v>
      </c>
      <c r="CD51">
        <v>1.69</v>
      </c>
      <c r="CE51">
        <v>1.4</v>
      </c>
      <c r="CF51">
        <v>0.08</v>
      </c>
      <c r="CG51">
        <v>3.52</v>
      </c>
      <c r="CH51">
        <v>0</v>
      </c>
      <c r="CI51">
        <v>6.75</v>
      </c>
      <c r="CJ51">
        <v>1.8</v>
      </c>
      <c r="CK51">
        <v>1.67</v>
      </c>
      <c r="CL51">
        <v>3.4351950000000002</v>
      </c>
      <c r="CM51">
        <v>1.7853190000000001</v>
      </c>
      <c r="CN51">
        <v>0</v>
      </c>
      <c r="CO51">
        <v>2.17</v>
      </c>
      <c r="CP51">
        <v>0</v>
      </c>
      <c r="CQ51">
        <v>2.1705220000000001</v>
      </c>
      <c r="CR51">
        <v>3.28</v>
      </c>
      <c r="CS51">
        <v>2.3443740000000002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56.191162000000006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0</v>
      </c>
      <c r="M52">
        <v>91.105227999999997</v>
      </c>
      <c r="N52">
        <v>116.45741200000001</v>
      </c>
      <c r="O52">
        <v>122.076686</v>
      </c>
      <c r="P52">
        <v>121.216572</v>
      </c>
      <c r="Q52">
        <v>0</v>
      </c>
      <c r="R52">
        <v>21.786912999999998</v>
      </c>
      <c r="S52">
        <v>12.15232</v>
      </c>
      <c r="T52">
        <v>0</v>
      </c>
      <c r="U52">
        <v>336.83067</v>
      </c>
      <c r="V52">
        <v>5.588508</v>
      </c>
      <c r="W52">
        <v>35.962907999999999</v>
      </c>
      <c r="X52">
        <v>73.636917999999994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8.9974980000000002</v>
      </c>
      <c r="AE52">
        <v>0</v>
      </c>
      <c r="AF52">
        <v>8.7476079999999996</v>
      </c>
      <c r="AG52">
        <v>40.695920999999998</v>
      </c>
      <c r="AH52">
        <v>0</v>
      </c>
      <c r="AI52">
        <v>0</v>
      </c>
      <c r="AJ52">
        <v>0</v>
      </c>
      <c r="AK52">
        <v>50.778689</v>
      </c>
      <c r="AL52">
        <v>0</v>
      </c>
      <c r="AM52">
        <v>0</v>
      </c>
      <c r="AN52">
        <v>0.65638399999999997</v>
      </c>
      <c r="AO52">
        <v>10.499446000000001</v>
      </c>
      <c r="AP52">
        <v>11.127791</v>
      </c>
      <c r="AQ52">
        <v>0</v>
      </c>
      <c r="AR52">
        <v>3.196742</v>
      </c>
      <c r="AS52">
        <v>10.387096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56.191162000000006</v>
      </c>
      <c r="BA52">
        <f t="shared" si="1"/>
        <v>1363.0944769999999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0.64929499999999996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2.11</v>
      </c>
      <c r="BQ52">
        <v>0</v>
      </c>
      <c r="BR52">
        <v>0</v>
      </c>
      <c r="BS52">
        <v>1.56</v>
      </c>
      <c r="BT52">
        <v>0</v>
      </c>
      <c r="BU52">
        <v>2.5322119999999999</v>
      </c>
      <c r="BV52">
        <v>1.3012109999999999</v>
      </c>
      <c r="BW52">
        <v>0</v>
      </c>
      <c r="BX52">
        <v>4.1276780000000004</v>
      </c>
      <c r="BY52">
        <v>0.24</v>
      </c>
      <c r="BZ52">
        <v>0</v>
      </c>
      <c r="CA52">
        <v>0</v>
      </c>
      <c r="CB52">
        <v>1.24</v>
      </c>
      <c r="CC52">
        <v>0.81</v>
      </c>
      <c r="CD52">
        <v>1.69</v>
      </c>
      <c r="CE52">
        <v>1.4</v>
      </c>
      <c r="CF52">
        <v>0.08</v>
      </c>
      <c r="CG52">
        <v>3.52</v>
      </c>
      <c r="CH52">
        <v>0</v>
      </c>
      <c r="CI52">
        <v>6.75</v>
      </c>
      <c r="CJ52">
        <v>1.8</v>
      </c>
      <c r="CK52">
        <v>1.67</v>
      </c>
      <c r="CL52">
        <v>3.4351950000000002</v>
      </c>
      <c r="CM52">
        <v>1.7853190000000001</v>
      </c>
      <c r="CN52">
        <v>0</v>
      </c>
      <c r="CO52">
        <v>2.17</v>
      </c>
      <c r="CP52">
        <v>0</v>
      </c>
      <c r="CQ52">
        <v>2.1705220000000001</v>
      </c>
      <c r="CR52">
        <v>3.28</v>
      </c>
      <c r="CS52">
        <v>2.3443740000000002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56.191162000000006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0</v>
      </c>
      <c r="M53">
        <v>91.105227999999997</v>
      </c>
      <c r="N53">
        <v>116.45741200000001</v>
      </c>
      <c r="O53">
        <v>122.076686</v>
      </c>
      <c r="P53">
        <v>121.216572</v>
      </c>
      <c r="Q53">
        <v>0</v>
      </c>
      <c r="R53">
        <v>22.128934999999998</v>
      </c>
      <c r="S53">
        <v>12.619482</v>
      </c>
      <c r="T53">
        <v>0</v>
      </c>
      <c r="U53">
        <v>336.83067</v>
      </c>
      <c r="V53">
        <v>5.588508</v>
      </c>
      <c r="W53">
        <v>35.962907999999999</v>
      </c>
      <c r="X53">
        <v>73.636917999999994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8.9974980000000002</v>
      </c>
      <c r="AE53">
        <v>0</v>
      </c>
      <c r="AF53">
        <v>8.7476079999999996</v>
      </c>
      <c r="AG53">
        <v>40.695920999999998</v>
      </c>
      <c r="AH53">
        <v>0</v>
      </c>
      <c r="AI53">
        <v>0</v>
      </c>
      <c r="AJ53">
        <v>0</v>
      </c>
      <c r="AK53">
        <v>50.778689</v>
      </c>
      <c r="AL53">
        <v>0</v>
      </c>
      <c r="AM53">
        <v>0</v>
      </c>
      <c r="AN53">
        <v>0.65638399999999997</v>
      </c>
      <c r="AO53">
        <v>10.499446000000001</v>
      </c>
      <c r="AP53">
        <v>11.127791</v>
      </c>
      <c r="AQ53">
        <v>0</v>
      </c>
      <c r="AR53">
        <v>3.196742</v>
      </c>
      <c r="AS53">
        <v>10.387096</v>
      </c>
      <c r="AT53">
        <v>13.338666999999999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56.031162000000009</v>
      </c>
      <c r="BA53">
        <f t="shared" si="1"/>
        <v>1362.6074169999995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0.64929499999999996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2.11</v>
      </c>
      <c r="BQ53">
        <v>0</v>
      </c>
      <c r="BR53">
        <v>0</v>
      </c>
      <c r="BS53">
        <v>1.56</v>
      </c>
      <c r="BT53">
        <v>0</v>
      </c>
      <c r="BU53">
        <v>2.5322119999999999</v>
      </c>
      <c r="BV53">
        <v>1.3012109999999999</v>
      </c>
      <c r="BW53">
        <v>0</v>
      </c>
      <c r="BX53">
        <v>4.1276780000000004</v>
      </c>
      <c r="BY53">
        <v>0.24</v>
      </c>
      <c r="BZ53">
        <v>0</v>
      </c>
      <c r="CA53">
        <v>0</v>
      </c>
      <c r="CB53">
        <v>1.23</v>
      </c>
      <c r="CC53">
        <v>0.81</v>
      </c>
      <c r="CD53">
        <v>1.69</v>
      </c>
      <c r="CE53">
        <v>1.25</v>
      </c>
      <c r="CF53">
        <v>0.08</v>
      </c>
      <c r="CG53">
        <v>3.52</v>
      </c>
      <c r="CH53">
        <v>0</v>
      </c>
      <c r="CI53">
        <v>6.75</v>
      </c>
      <c r="CJ53">
        <v>1.8</v>
      </c>
      <c r="CK53">
        <v>1.67</v>
      </c>
      <c r="CL53">
        <v>3.4351950000000002</v>
      </c>
      <c r="CM53">
        <v>1.7853190000000001</v>
      </c>
      <c r="CN53">
        <v>0</v>
      </c>
      <c r="CO53">
        <v>2.17</v>
      </c>
      <c r="CP53">
        <v>0</v>
      </c>
      <c r="CQ53">
        <v>2.1705220000000001</v>
      </c>
      <c r="CR53">
        <v>3.28</v>
      </c>
      <c r="CS53">
        <v>2.3443740000000002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56.031162000000009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0</v>
      </c>
      <c r="M54">
        <v>91.105227999999997</v>
      </c>
      <c r="N54">
        <v>116.45741200000001</v>
      </c>
      <c r="O54">
        <v>122.076686</v>
      </c>
      <c r="P54">
        <v>121.216572</v>
      </c>
      <c r="Q54">
        <v>0</v>
      </c>
      <c r="R54">
        <v>22.128934999999998</v>
      </c>
      <c r="S54">
        <v>12.619482</v>
      </c>
      <c r="T54">
        <v>0</v>
      </c>
      <c r="U54">
        <v>336.83067</v>
      </c>
      <c r="V54">
        <v>5.588508</v>
      </c>
      <c r="W54">
        <v>35.962907999999999</v>
      </c>
      <c r="X54">
        <v>73.636917999999994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8.9974980000000002</v>
      </c>
      <c r="AE54">
        <v>0</v>
      </c>
      <c r="AF54">
        <v>8.7476079999999996</v>
      </c>
      <c r="AG54">
        <v>40.695920999999998</v>
      </c>
      <c r="AH54">
        <v>0</v>
      </c>
      <c r="AI54">
        <v>0</v>
      </c>
      <c r="AJ54">
        <v>0</v>
      </c>
      <c r="AK54">
        <v>50.778689</v>
      </c>
      <c r="AL54">
        <v>0</v>
      </c>
      <c r="AM54">
        <v>0</v>
      </c>
      <c r="AN54">
        <v>0.65638399999999997</v>
      </c>
      <c r="AO54">
        <v>10.499446000000001</v>
      </c>
      <c r="AP54">
        <v>11.127791</v>
      </c>
      <c r="AQ54">
        <v>0</v>
      </c>
      <c r="AR54">
        <v>3.196742</v>
      </c>
      <c r="AS54">
        <v>10.387096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55.99116200000001</v>
      </c>
      <c r="BA54">
        <f t="shared" si="1"/>
        <v>1363.7036609999996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0.64929499999999996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2.11</v>
      </c>
      <c r="BQ54">
        <v>0</v>
      </c>
      <c r="BR54">
        <v>0</v>
      </c>
      <c r="BS54">
        <v>1.56</v>
      </c>
      <c r="BT54">
        <v>0</v>
      </c>
      <c r="BU54">
        <v>2.5322119999999999</v>
      </c>
      <c r="BV54">
        <v>1.3012109999999999</v>
      </c>
      <c r="BW54">
        <v>0</v>
      </c>
      <c r="BX54">
        <v>4.1276780000000004</v>
      </c>
      <c r="BY54">
        <v>0.24</v>
      </c>
      <c r="BZ54">
        <v>0</v>
      </c>
      <c r="CA54">
        <v>0</v>
      </c>
      <c r="CB54">
        <v>1.23</v>
      </c>
      <c r="CC54">
        <v>0.81</v>
      </c>
      <c r="CD54">
        <v>1.65</v>
      </c>
      <c r="CE54">
        <v>1.25</v>
      </c>
      <c r="CF54">
        <v>0.08</v>
      </c>
      <c r="CG54">
        <v>3.52</v>
      </c>
      <c r="CH54">
        <v>0</v>
      </c>
      <c r="CI54">
        <v>6.75</v>
      </c>
      <c r="CJ54">
        <v>1.8</v>
      </c>
      <c r="CK54">
        <v>1.67</v>
      </c>
      <c r="CL54">
        <v>3.4351950000000002</v>
      </c>
      <c r="CM54">
        <v>1.7853190000000001</v>
      </c>
      <c r="CN54">
        <v>0</v>
      </c>
      <c r="CO54">
        <v>2.17</v>
      </c>
      <c r="CP54">
        <v>0</v>
      </c>
      <c r="CQ54">
        <v>2.1705220000000001</v>
      </c>
      <c r="CR54">
        <v>3.28</v>
      </c>
      <c r="CS54">
        <v>2.3443740000000002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55.99116200000001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0</v>
      </c>
      <c r="M55">
        <v>91.105227999999997</v>
      </c>
      <c r="N55">
        <v>116.45741200000001</v>
      </c>
      <c r="O55">
        <v>122.076686</v>
      </c>
      <c r="P55">
        <v>121.216572</v>
      </c>
      <c r="Q55">
        <v>0</v>
      </c>
      <c r="R55">
        <v>22.128934999999998</v>
      </c>
      <c r="S55">
        <v>12.619482</v>
      </c>
      <c r="T55">
        <v>0</v>
      </c>
      <c r="U55">
        <v>336.83067</v>
      </c>
      <c r="V55">
        <v>5.588508</v>
      </c>
      <c r="W55">
        <v>35.962907999999999</v>
      </c>
      <c r="X55">
        <v>73.636917999999994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8.9974980000000002</v>
      </c>
      <c r="AE55">
        <v>0</v>
      </c>
      <c r="AF55">
        <v>8.7476079999999996</v>
      </c>
      <c r="AG55">
        <v>40.695920999999998</v>
      </c>
      <c r="AH55">
        <v>0</v>
      </c>
      <c r="AI55">
        <v>0</v>
      </c>
      <c r="AJ55">
        <v>0</v>
      </c>
      <c r="AK55">
        <v>50.778689</v>
      </c>
      <c r="AL55">
        <v>0</v>
      </c>
      <c r="AM55">
        <v>0</v>
      </c>
      <c r="AN55">
        <v>0.65638399999999997</v>
      </c>
      <c r="AO55">
        <v>10.499446000000001</v>
      </c>
      <c r="AP55">
        <v>11.127791</v>
      </c>
      <c r="AQ55">
        <v>0</v>
      </c>
      <c r="AR55">
        <v>3.196742</v>
      </c>
      <c r="AS55">
        <v>10.387096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56.161162000000004</v>
      </c>
      <c r="BA55">
        <f t="shared" si="1"/>
        <v>1363.8736609999996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0.64929499999999996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2.11</v>
      </c>
      <c r="BQ55">
        <v>0</v>
      </c>
      <c r="BR55">
        <v>0</v>
      </c>
      <c r="BS55">
        <v>1.56</v>
      </c>
      <c r="BT55">
        <v>0</v>
      </c>
      <c r="BU55">
        <v>2.5322119999999999</v>
      </c>
      <c r="BV55">
        <v>1.3012109999999999</v>
      </c>
      <c r="BW55">
        <v>0</v>
      </c>
      <c r="BX55">
        <v>4.1276780000000004</v>
      </c>
      <c r="BY55">
        <v>0.24</v>
      </c>
      <c r="BZ55">
        <v>0</v>
      </c>
      <c r="CA55">
        <v>0</v>
      </c>
      <c r="CB55">
        <v>1.24</v>
      </c>
      <c r="CC55">
        <v>0.82</v>
      </c>
      <c r="CD55">
        <v>1.65</v>
      </c>
      <c r="CE55">
        <v>1.4</v>
      </c>
      <c r="CF55">
        <v>0.08</v>
      </c>
      <c r="CG55">
        <v>3.52</v>
      </c>
      <c r="CH55">
        <v>0</v>
      </c>
      <c r="CI55">
        <v>6.75</v>
      </c>
      <c r="CJ55">
        <v>1.8</v>
      </c>
      <c r="CK55">
        <v>1.67</v>
      </c>
      <c r="CL55">
        <v>3.4351950000000002</v>
      </c>
      <c r="CM55">
        <v>1.7853190000000001</v>
      </c>
      <c r="CN55">
        <v>0</v>
      </c>
      <c r="CO55">
        <v>2.17</v>
      </c>
      <c r="CP55">
        <v>0</v>
      </c>
      <c r="CQ55">
        <v>2.1705220000000001</v>
      </c>
      <c r="CR55">
        <v>3.28</v>
      </c>
      <c r="CS55">
        <v>2.3443740000000002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56.161162000000004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0</v>
      </c>
      <c r="M56">
        <v>91.105227999999997</v>
      </c>
      <c r="N56">
        <v>116.45741200000001</v>
      </c>
      <c r="O56">
        <v>122.076686</v>
      </c>
      <c r="P56">
        <v>121.216572</v>
      </c>
      <c r="Q56">
        <v>0</v>
      </c>
      <c r="R56">
        <v>22.128934999999998</v>
      </c>
      <c r="S56">
        <v>12.619482</v>
      </c>
      <c r="T56">
        <v>0</v>
      </c>
      <c r="U56">
        <v>336.83067</v>
      </c>
      <c r="V56">
        <v>5.588508</v>
      </c>
      <c r="W56">
        <v>35.962907999999999</v>
      </c>
      <c r="X56">
        <v>73.636917999999994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8.9974980000000002</v>
      </c>
      <c r="AE56">
        <v>0</v>
      </c>
      <c r="AF56">
        <v>8.7476079999999996</v>
      </c>
      <c r="AG56">
        <v>40.695920999999998</v>
      </c>
      <c r="AH56">
        <v>0</v>
      </c>
      <c r="AI56">
        <v>0</v>
      </c>
      <c r="AJ56">
        <v>0</v>
      </c>
      <c r="AK56">
        <v>50.778689</v>
      </c>
      <c r="AL56">
        <v>0</v>
      </c>
      <c r="AM56">
        <v>0</v>
      </c>
      <c r="AN56">
        <v>0.65638399999999997</v>
      </c>
      <c r="AO56">
        <v>10.499446000000001</v>
      </c>
      <c r="AP56">
        <v>11.127791</v>
      </c>
      <c r="AQ56">
        <v>0</v>
      </c>
      <c r="AR56">
        <v>3.196742</v>
      </c>
      <c r="AS56">
        <v>10.387096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56.161162000000004</v>
      </c>
      <c r="BA56">
        <f t="shared" si="1"/>
        <v>1363.8736609999996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0.64929499999999996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2.11</v>
      </c>
      <c r="BQ56">
        <v>0</v>
      </c>
      <c r="BR56">
        <v>0</v>
      </c>
      <c r="BS56">
        <v>1.56</v>
      </c>
      <c r="BT56">
        <v>0</v>
      </c>
      <c r="BU56">
        <v>2.5322119999999999</v>
      </c>
      <c r="BV56">
        <v>1.3012109999999999</v>
      </c>
      <c r="BW56">
        <v>0</v>
      </c>
      <c r="BX56">
        <v>4.1276780000000004</v>
      </c>
      <c r="BY56">
        <v>0.24</v>
      </c>
      <c r="BZ56">
        <v>0</v>
      </c>
      <c r="CA56">
        <v>0</v>
      </c>
      <c r="CB56">
        <v>1.24</v>
      </c>
      <c r="CC56">
        <v>0.82</v>
      </c>
      <c r="CD56">
        <v>1.65</v>
      </c>
      <c r="CE56">
        <v>1.4</v>
      </c>
      <c r="CF56">
        <v>0.08</v>
      </c>
      <c r="CG56">
        <v>3.52</v>
      </c>
      <c r="CH56">
        <v>0</v>
      </c>
      <c r="CI56">
        <v>6.75</v>
      </c>
      <c r="CJ56">
        <v>1.8</v>
      </c>
      <c r="CK56">
        <v>1.67</v>
      </c>
      <c r="CL56">
        <v>3.4351950000000002</v>
      </c>
      <c r="CM56">
        <v>1.7853190000000001</v>
      </c>
      <c r="CN56">
        <v>0</v>
      </c>
      <c r="CO56">
        <v>2.17</v>
      </c>
      <c r="CP56">
        <v>0</v>
      </c>
      <c r="CQ56">
        <v>2.1705220000000001</v>
      </c>
      <c r="CR56">
        <v>3.28</v>
      </c>
      <c r="CS56">
        <v>2.3443740000000002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56.161162000000004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0</v>
      </c>
      <c r="M57">
        <v>91.105227999999997</v>
      </c>
      <c r="N57">
        <v>116.45741200000001</v>
      </c>
      <c r="O57">
        <v>122.076686</v>
      </c>
      <c r="P57">
        <v>121.216572</v>
      </c>
      <c r="Q57">
        <v>0</v>
      </c>
      <c r="R57">
        <v>22.128934999999998</v>
      </c>
      <c r="S57">
        <v>12.619482</v>
      </c>
      <c r="T57">
        <v>0</v>
      </c>
      <c r="U57">
        <v>336.83067</v>
      </c>
      <c r="V57">
        <v>5.588508</v>
      </c>
      <c r="W57">
        <v>35.962907999999999</v>
      </c>
      <c r="X57">
        <v>73.636917999999994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8.9974980000000002</v>
      </c>
      <c r="AE57">
        <v>15.207691000000001</v>
      </c>
      <c r="AF57">
        <v>8.7476079999999996</v>
      </c>
      <c r="AG57">
        <v>40.695920999999998</v>
      </c>
      <c r="AH57">
        <v>0</v>
      </c>
      <c r="AI57">
        <v>0</v>
      </c>
      <c r="AJ57">
        <v>0</v>
      </c>
      <c r="AK57">
        <v>50.778689</v>
      </c>
      <c r="AL57">
        <v>11.215624</v>
      </c>
      <c r="AM57">
        <v>0</v>
      </c>
      <c r="AN57">
        <v>0.65638399999999997</v>
      </c>
      <c r="AO57">
        <v>10.499446000000001</v>
      </c>
      <c r="AP57">
        <v>11.127791</v>
      </c>
      <c r="AQ57">
        <v>0</v>
      </c>
      <c r="AR57">
        <v>3.196742</v>
      </c>
      <c r="AS57">
        <v>10.387096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56.161162000000004</v>
      </c>
      <c r="BA57">
        <f t="shared" si="1"/>
        <v>1390.2969759999996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0.64929499999999996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2.11</v>
      </c>
      <c r="BQ57">
        <v>0</v>
      </c>
      <c r="BR57">
        <v>0</v>
      </c>
      <c r="BS57">
        <v>1.56</v>
      </c>
      <c r="BT57">
        <v>0</v>
      </c>
      <c r="BU57">
        <v>2.5322119999999999</v>
      </c>
      <c r="BV57">
        <v>1.3012109999999999</v>
      </c>
      <c r="BW57">
        <v>0</v>
      </c>
      <c r="BX57">
        <v>4.1276780000000004</v>
      </c>
      <c r="BY57">
        <v>0.24</v>
      </c>
      <c r="BZ57">
        <v>0</v>
      </c>
      <c r="CA57">
        <v>0</v>
      </c>
      <c r="CB57">
        <v>1.24</v>
      </c>
      <c r="CC57">
        <v>0.82</v>
      </c>
      <c r="CD57">
        <v>1.65</v>
      </c>
      <c r="CE57">
        <v>1.4</v>
      </c>
      <c r="CF57">
        <v>0.08</v>
      </c>
      <c r="CG57">
        <v>3.52</v>
      </c>
      <c r="CH57">
        <v>0</v>
      </c>
      <c r="CI57">
        <v>6.75</v>
      </c>
      <c r="CJ57">
        <v>1.8</v>
      </c>
      <c r="CK57">
        <v>1.67</v>
      </c>
      <c r="CL57">
        <v>3.4351950000000002</v>
      </c>
      <c r="CM57">
        <v>1.7853190000000001</v>
      </c>
      <c r="CN57">
        <v>0</v>
      </c>
      <c r="CO57">
        <v>2.17</v>
      </c>
      <c r="CP57">
        <v>0</v>
      </c>
      <c r="CQ57">
        <v>2.1705220000000001</v>
      </c>
      <c r="CR57">
        <v>3.28</v>
      </c>
      <c r="CS57">
        <v>2.3443740000000002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56.161162000000004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0</v>
      </c>
      <c r="M58">
        <v>91.105227999999997</v>
      </c>
      <c r="N58">
        <v>116.45741200000001</v>
      </c>
      <c r="O58">
        <v>122.076686</v>
      </c>
      <c r="P58">
        <v>121.216572</v>
      </c>
      <c r="Q58">
        <v>0</v>
      </c>
      <c r="R58">
        <v>22.128934999999998</v>
      </c>
      <c r="S58">
        <v>12.619482</v>
      </c>
      <c r="T58">
        <v>0</v>
      </c>
      <c r="U58">
        <v>336.83067</v>
      </c>
      <c r="V58">
        <v>5.588508</v>
      </c>
      <c r="W58">
        <v>35.962907999999999</v>
      </c>
      <c r="X58">
        <v>73.636917999999994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8.9974980000000002</v>
      </c>
      <c r="AE58">
        <v>15.207691000000001</v>
      </c>
      <c r="AF58">
        <v>8.7476079999999996</v>
      </c>
      <c r="AG58">
        <v>40.695920999999998</v>
      </c>
      <c r="AH58">
        <v>14.84024</v>
      </c>
      <c r="AI58">
        <v>0</v>
      </c>
      <c r="AJ58">
        <v>0</v>
      </c>
      <c r="AK58">
        <v>50.778689</v>
      </c>
      <c r="AL58">
        <v>22.431248</v>
      </c>
      <c r="AM58">
        <v>0</v>
      </c>
      <c r="AN58">
        <v>0.65638399999999997</v>
      </c>
      <c r="AO58">
        <v>10.499446000000001</v>
      </c>
      <c r="AP58">
        <v>11.127791</v>
      </c>
      <c r="AQ58">
        <v>0</v>
      </c>
      <c r="AR58">
        <v>3.196742</v>
      </c>
      <c r="AS58">
        <v>10.387096</v>
      </c>
      <c r="AT58">
        <v>5.6663420000000002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56.241853000000006</v>
      </c>
      <c r="BA58">
        <f t="shared" si="1"/>
        <v>1407.6249619999996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0.64929499999999996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2.11</v>
      </c>
      <c r="BQ58">
        <v>0</v>
      </c>
      <c r="BR58">
        <v>0</v>
      </c>
      <c r="BS58">
        <v>1.56</v>
      </c>
      <c r="BT58">
        <v>0</v>
      </c>
      <c r="BU58">
        <v>2.5322119999999999</v>
      </c>
      <c r="BV58">
        <v>1.3012109999999999</v>
      </c>
      <c r="BW58">
        <v>0</v>
      </c>
      <c r="BX58">
        <v>4.1276780000000004</v>
      </c>
      <c r="BY58">
        <v>0.24</v>
      </c>
      <c r="BZ58">
        <v>0</v>
      </c>
      <c r="CA58">
        <v>0</v>
      </c>
      <c r="CB58">
        <v>1.24</v>
      </c>
      <c r="CC58">
        <v>0.82</v>
      </c>
      <c r="CD58">
        <v>1.65</v>
      </c>
      <c r="CE58">
        <v>1.4</v>
      </c>
      <c r="CF58">
        <v>0.08</v>
      </c>
      <c r="CG58">
        <v>3.52</v>
      </c>
      <c r="CH58">
        <v>8.0690999999999999E-2</v>
      </c>
      <c r="CI58">
        <v>6.75</v>
      </c>
      <c r="CJ58">
        <v>1.8</v>
      </c>
      <c r="CK58">
        <v>1.67</v>
      </c>
      <c r="CL58">
        <v>3.4351950000000002</v>
      </c>
      <c r="CM58">
        <v>1.7853190000000001</v>
      </c>
      <c r="CN58">
        <v>0</v>
      </c>
      <c r="CO58">
        <v>2.17</v>
      </c>
      <c r="CP58">
        <v>0</v>
      </c>
      <c r="CQ58">
        <v>2.1705220000000001</v>
      </c>
      <c r="CR58">
        <v>3.28</v>
      </c>
      <c r="CS58">
        <v>2.3443740000000002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56.241853000000006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0</v>
      </c>
      <c r="M59">
        <v>91.105227999999997</v>
      </c>
      <c r="N59">
        <v>116.45741200000001</v>
      </c>
      <c r="O59">
        <v>122.076686</v>
      </c>
      <c r="P59">
        <v>121.216572</v>
      </c>
      <c r="Q59">
        <v>0</v>
      </c>
      <c r="R59">
        <v>22.128934999999998</v>
      </c>
      <c r="S59">
        <v>12.619482</v>
      </c>
      <c r="T59">
        <v>0</v>
      </c>
      <c r="U59">
        <v>336.83067</v>
      </c>
      <c r="V59">
        <v>5.588508</v>
      </c>
      <c r="W59">
        <v>44.089891999999999</v>
      </c>
      <c r="X59">
        <v>102.02345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8.9974980000000002</v>
      </c>
      <c r="AE59">
        <v>15.207691000000001</v>
      </c>
      <c r="AF59">
        <v>8.7476079999999996</v>
      </c>
      <c r="AG59">
        <v>40.695920999999998</v>
      </c>
      <c r="AH59">
        <v>23.053705000000001</v>
      </c>
      <c r="AI59">
        <v>0</v>
      </c>
      <c r="AJ59">
        <v>0</v>
      </c>
      <c r="AK59">
        <v>50.778689</v>
      </c>
      <c r="AL59">
        <v>22.431248</v>
      </c>
      <c r="AM59">
        <v>0</v>
      </c>
      <c r="AN59">
        <v>0</v>
      </c>
      <c r="AO59">
        <v>10.499446000000001</v>
      </c>
      <c r="AP59">
        <v>11.127791</v>
      </c>
      <c r="AQ59">
        <v>0</v>
      </c>
      <c r="AR59">
        <v>3.196742</v>
      </c>
      <c r="AS59">
        <v>10.387096</v>
      </c>
      <c r="AT59">
        <v>13.269572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56.275866000000008</v>
      </c>
      <c r="BA59">
        <f t="shared" si="1"/>
        <v>1459.3328019999997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0.64929499999999996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2.11</v>
      </c>
      <c r="BQ59">
        <v>0</v>
      </c>
      <c r="BR59">
        <v>0</v>
      </c>
      <c r="BS59">
        <v>1.56</v>
      </c>
      <c r="BT59">
        <v>0</v>
      </c>
      <c r="BU59">
        <v>2.5322119999999999</v>
      </c>
      <c r="BV59">
        <v>1.3012109999999999</v>
      </c>
      <c r="BW59">
        <v>0</v>
      </c>
      <c r="BX59">
        <v>4.1276780000000004</v>
      </c>
      <c r="BY59">
        <v>0.24</v>
      </c>
      <c r="BZ59">
        <v>0</v>
      </c>
      <c r="CA59">
        <v>0</v>
      </c>
      <c r="CB59">
        <v>1.24</v>
      </c>
      <c r="CC59">
        <v>0.81</v>
      </c>
      <c r="CD59">
        <v>1.65</v>
      </c>
      <c r="CE59">
        <v>1.4</v>
      </c>
      <c r="CF59">
        <v>0.08</v>
      </c>
      <c r="CG59">
        <v>3.52</v>
      </c>
      <c r="CH59">
        <v>0.124704</v>
      </c>
      <c r="CI59">
        <v>6.75</v>
      </c>
      <c r="CJ59">
        <v>1.8</v>
      </c>
      <c r="CK59">
        <v>1.67</v>
      </c>
      <c r="CL59">
        <v>3.4351950000000002</v>
      </c>
      <c r="CM59">
        <v>1.7853190000000001</v>
      </c>
      <c r="CN59">
        <v>0</v>
      </c>
      <c r="CO59">
        <v>2.17</v>
      </c>
      <c r="CP59">
        <v>0</v>
      </c>
      <c r="CQ59">
        <v>2.1705220000000001</v>
      </c>
      <c r="CR59">
        <v>3.28</v>
      </c>
      <c r="CS59">
        <v>2.3443740000000002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56.275866000000008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0</v>
      </c>
      <c r="M60">
        <v>91.105227999999997</v>
      </c>
      <c r="N60">
        <v>116.45741200000001</v>
      </c>
      <c r="O60">
        <v>122.076686</v>
      </c>
      <c r="P60">
        <v>121.216572</v>
      </c>
      <c r="Q60">
        <v>0</v>
      </c>
      <c r="R60">
        <v>22.128934999999998</v>
      </c>
      <c r="S60">
        <v>12.619482</v>
      </c>
      <c r="T60">
        <v>0</v>
      </c>
      <c r="U60">
        <v>336.83067</v>
      </c>
      <c r="V60">
        <v>5.588508</v>
      </c>
      <c r="W60">
        <v>44.089891999999999</v>
      </c>
      <c r="X60">
        <v>102.02345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8.9974980000000002</v>
      </c>
      <c r="AE60">
        <v>15.207691000000001</v>
      </c>
      <c r="AF60">
        <v>8.7476079999999996</v>
      </c>
      <c r="AG60">
        <v>40.695920999999998</v>
      </c>
      <c r="AH60">
        <v>23.053705000000001</v>
      </c>
      <c r="AI60">
        <v>0</v>
      </c>
      <c r="AJ60">
        <v>0</v>
      </c>
      <c r="AK60">
        <v>50.778689</v>
      </c>
      <c r="AL60">
        <v>22.431248</v>
      </c>
      <c r="AM60">
        <v>0</v>
      </c>
      <c r="AN60">
        <v>0</v>
      </c>
      <c r="AO60">
        <v>10.499446000000001</v>
      </c>
      <c r="AP60">
        <v>11.127791</v>
      </c>
      <c r="AQ60">
        <v>0</v>
      </c>
      <c r="AR60">
        <v>3.196742</v>
      </c>
      <c r="AS60">
        <v>10.387096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56.275866000000008</v>
      </c>
      <c r="BA60">
        <f t="shared" si="1"/>
        <v>1460.5381409999998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0.64929499999999996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2.11</v>
      </c>
      <c r="BQ60">
        <v>0</v>
      </c>
      <c r="BR60">
        <v>0</v>
      </c>
      <c r="BS60">
        <v>1.56</v>
      </c>
      <c r="BT60">
        <v>0</v>
      </c>
      <c r="BU60">
        <v>2.5322119999999999</v>
      </c>
      <c r="BV60">
        <v>1.3012109999999999</v>
      </c>
      <c r="BW60">
        <v>0</v>
      </c>
      <c r="BX60">
        <v>4.1276780000000004</v>
      </c>
      <c r="BY60">
        <v>0.24</v>
      </c>
      <c r="BZ60">
        <v>0</v>
      </c>
      <c r="CA60">
        <v>0</v>
      </c>
      <c r="CB60">
        <v>1.24</v>
      </c>
      <c r="CC60">
        <v>0.81</v>
      </c>
      <c r="CD60">
        <v>1.65</v>
      </c>
      <c r="CE60">
        <v>1.4</v>
      </c>
      <c r="CF60">
        <v>0.08</v>
      </c>
      <c r="CG60">
        <v>3.52</v>
      </c>
      <c r="CH60">
        <v>0.124704</v>
      </c>
      <c r="CI60">
        <v>6.75</v>
      </c>
      <c r="CJ60">
        <v>1.8</v>
      </c>
      <c r="CK60">
        <v>1.67</v>
      </c>
      <c r="CL60">
        <v>3.4351950000000002</v>
      </c>
      <c r="CM60">
        <v>1.7853190000000001</v>
      </c>
      <c r="CN60">
        <v>0</v>
      </c>
      <c r="CO60">
        <v>2.17</v>
      </c>
      <c r="CP60">
        <v>0</v>
      </c>
      <c r="CQ60">
        <v>2.1705220000000001</v>
      </c>
      <c r="CR60">
        <v>3.28</v>
      </c>
      <c r="CS60">
        <v>2.3443740000000002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56.275866000000008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0</v>
      </c>
      <c r="M61">
        <v>91.105227999999997</v>
      </c>
      <c r="N61">
        <v>116.45741200000001</v>
      </c>
      <c r="O61">
        <v>122.076686</v>
      </c>
      <c r="P61">
        <v>121.216572</v>
      </c>
      <c r="Q61">
        <v>0</v>
      </c>
      <c r="R61">
        <v>21.786912999999998</v>
      </c>
      <c r="S61">
        <v>12.756164</v>
      </c>
      <c r="T61">
        <v>0</v>
      </c>
      <c r="U61">
        <v>336.83067</v>
      </c>
      <c r="V61">
        <v>5.588508</v>
      </c>
      <c r="W61">
        <v>44.089891999999999</v>
      </c>
      <c r="X61">
        <v>102.02345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8.9974980000000002</v>
      </c>
      <c r="AE61">
        <v>15.207691000000001</v>
      </c>
      <c r="AF61">
        <v>8.7476079999999996</v>
      </c>
      <c r="AG61">
        <v>40.695920999999998</v>
      </c>
      <c r="AH61">
        <v>23.053705000000001</v>
      </c>
      <c r="AI61">
        <v>0</v>
      </c>
      <c r="AJ61">
        <v>0</v>
      </c>
      <c r="AK61">
        <v>50.778689</v>
      </c>
      <c r="AL61">
        <v>22.431248</v>
      </c>
      <c r="AM61">
        <v>0</v>
      </c>
      <c r="AN61">
        <v>0</v>
      </c>
      <c r="AO61">
        <v>10.499446000000001</v>
      </c>
      <c r="AP61">
        <v>11.127791</v>
      </c>
      <c r="AQ61">
        <v>0</v>
      </c>
      <c r="AR61">
        <v>5.3279040000000002</v>
      </c>
      <c r="AS61">
        <v>10.387096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56.045866000000004</v>
      </c>
      <c r="BA61">
        <f t="shared" si="1"/>
        <v>1462.2339629999999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0.64929499999999996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2.11</v>
      </c>
      <c r="BQ61">
        <v>0</v>
      </c>
      <c r="BR61">
        <v>0</v>
      </c>
      <c r="BS61">
        <v>1.56</v>
      </c>
      <c r="BT61">
        <v>0</v>
      </c>
      <c r="BU61">
        <v>2.5322119999999999</v>
      </c>
      <c r="BV61">
        <v>1.3012109999999999</v>
      </c>
      <c r="BW61">
        <v>0</v>
      </c>
      <c r="BX61">
        <v>4.1276780000000004</v>
      </c>
      <c r="BY61">
        <v>0.24</v>
      </c>
      <c r="BZ61">
        <v>0</v>
      </c>
      <c r="CA61">
        <v>0</v>
      </c>
      <c r="CB61">
        <v>1.24</v>
      </c>
      <c r="CC61">
        <v>0.57999999999999996</v>
      </c>
      <c r="CD61">
        <v>1.65</v>
      </c>
      <c r="CE61">
        <v>1.4</v>
      </c>
      <c r="CF61">
        <v>0.08</v>
      </c>
      <c r="CG61">
        <v>3.52</v>
      </c>
      <c r="CH61">
        <v>0.124704</v>
      </c>
      <c r="CI61">
        <v>6.75</v>
      </c>
      <c r="CJ61">
        <v>1.8</v>
      </c>
      <c r="CK61">
        <v>1.67</v>
      </c>
      <c r="CL61">
        <v>3.4351950000000002</v>
      </c>
      <c r="CM61">
        <v>1.7853190000000001</v>
      </c>
      <c r="CN61">
        <v>0</v>
      </c>
      <c r="CO61">
        <v>2.17</v>
      </c>
      <c r="CP61">
        <v>0</v>
      </c>
      <c r="CQ61">
        <v>2.1705220000000001</v>
      </c>
      <c r="CR61">
        <v>3.28</v>
      </c>
      <c r="CS61">
        <v>2.3443740000000002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56.045866000000004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0</v>
      </c>
      <c r="M62">
        <v>91.105227999999997</v>
      </c>
      <c r="N62">
        <v>116.45741200000001</v>
      </c>
      <c r="O62">
        <v>122.076686</v>
      </c>
      <c r="P62">
        <v>121.216572</v>
      </c>
      <c r="Q62">
        <v>0</v>
      </c>
      <c r="R62">
        <v>21.786912999999998</v>
      </c>
      <c r="S62">
        <v>12.756164</v>
      </c>
      <c r="T62">
        <v>0</v>
      </c>
      <c r="U62">
        <v>336.83067</v>
      </c>
      <c r="V62">
        <v>5.588508</v>
      </c>
      <c r="W62">
        <v>44.089891999999999</v>
      </c>
      <c r="X62">
        <v>102.02345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8.9974980000000002</v>
      </c>
      <c r="AE62">
        <v>15.207691000000001</v>
      </c>
      <c r="AF62">
        <v>8.7476079999999996</v>
      </c>
      <c r="AG62">
        <v>40.695920999999998</v>
      </c>
      <c r="AH62">
        <v>23.053705000000001</v>
      </c>
      <c r="AI62">
        <v>0</v>
      </c>
      <c r="AJ62">
        <v>0</v>
      </c>
      <c r="AK62">
        <v>50.778689</v>
      </c>
      <c r="AL62">
        <v>22.431248</v>
      </c>
      <c r="AM62">
        <v>0</v>
      </c>
      <c r="AN62">
        <v>0</v>
      </c>
      <c r="AO62">
        <v>10.499446000000001</v>
      </c>
      <c r="AP62">
        <v>11.127791</v>
      </c>
      <c r="AQ62">
        <v>0</v>
      </c>
      <c r="AR62">
        <v>51.147877999999999</v>
      </c>
      <c r="AS62">
        <v>10.387096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56.005866000000005</v>
      </c>
      <c r="BA62">
        <f t="shared" si="1"/>
        <v>1508.0139369999999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0.64929499999999996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2.11</v>
      </c>
      <c r="BQ62">
        <v>0</v>
      </c>
      <c r="BR62">
        <v>0</v>
      </c>
      <c r="BS62">
        <v>1.56</v>
      </c>
      <c r="BT62">
        <v>0</v>
      </c>
      <c r="BU62">
        <v>2.5322119999999999</v>
      </c>
      <c r="BV62">
        <v>1.3012109999999999</v>
      </c>
      <c r="BW62">
        <v>0</v>
      </c>
      <c r="BX62">
        <v>4.1276780000000004</v>
      </c>
      <c r="BY62">
        <v>0.24</v>
      </c>
      <c r="BZ62">
        <v>0</v>
      </c>
      <c r="CA62">
        <v>0</v>
      </c>
      <c r="CB62">
        <v>1.24</v>
      </c>
      <c r="CC62">
        <v>0.56000000000000005</v>
      </c>
      <c r="CD62">
        <v>1.63</v>
      </c>
      <c r="CE62">
        <v>1.4</v>
      </c>
      <c r="CF62">
        <v>0.08</v>
      </c>
      <c r="CG62">
        <v>3.52</v>
      </c>
      <c r="CH62">
        <v>0.124704</v>
      </c>
      <c r="CI62">
        <v>6.75</v>
      </c>
      <c r="CJ62">
        <v>1.8</v>
      </c>
      <c r="CK62">
        <v>1.67</v>
      </c>
      <c r="CL62">
        <v>3.4351950000000002</v>
      </c>
      <c r="CM62">
        <v>1.7853190000000001</v>
      </c>
      <c r="CN62">
        <v>0</v>
      </c>
      <c r="CO62">
        <v>2.17</v>
      </c>
      <c r="CP62">
        <v>0</v>
      </c>
      <c r="CQ62">
        <v>2.1705220000000001</v>
      </c>
      <c r="CR62">
        <v>3.28</v>
      </c>
      <c r="CS62">
        <v>2.3443740000000002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56.005866000000005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0</v>
      </c>
      <c r="M63">
        <v>91.105227999999997</v>
      </c>
      <c r="N63">
        <v>116.45741200000001</v>
      </c>
      <c r="O63">
        <v>122.076686</v>
      </c>
      <c r="P63">
        <v>121.216572</v>
      </c>
      <c r="Q63">
        <v>0</v>
      </c>
      <c r="R63">
        <v>21.786912999999998</v>
      </c>
      <c r="S63">
        <v>13.360009</v>
      </c>
      <c r="T63">
        <v>0</v>
      </c>
      <c r="U63">
        <v>336.83067</v>
      </c>
      <c r="V63">
        <v>5.588508</v>
      </c>
      <c r="W63">
        <v>44.089891999999999</v>
      </c>
      <c r="X63">
        <v>102.02345</v>
      </c>
      <c r="Y63">
        <v>0</v>
      </c>
      <c r="Z63">
        <v>6.3257279999999998</v>
      </c>
      <c r="AA63">
        <v>0</v>
      </c>
      <c r="AB63">
        <v>0</v>
      </c>
      <c r="AC63">
        <v>0</v>
      </c>
      <c r="AD63">
        <v>8.9974980000000002</v>
      </c>
      <c r="AE63">
        <v>15.207691000000001</v>
      </c>
      <c r="AF63">
        <v>8.7476079999999996</v>
      </c>
      <c r="AG63">
        <v>40.695920999999998</v>
      </c>
      <c r="AH63">
        <v>23.053705000000001</v>
      </c>
      <c r="AI63">
        <v>0</v>
      </c>
      <c r="AJ63">
        <v>0</v>
      </c>
      <c r="AK63">
        <v>50.778689</v>
      </c>
      <c r="AL63">
        <v>22.431248</v>
      </c>
      <c r="AM63">
        <v>0</v>
      </c>
      <c r="AN63">
        <v>0</v>
      </c>
      <c r="AO63">
        <v>10.499446000000001</v>
      </c>
      <c r="AP63">
        <v>11.127791</v>
      </c>
      <c r="AQ63">
        <v>0</v>
      </c>
      <c r="AR63">
        <v>51.147877999999999</v>
      </c>
      <c r="AS63">
        <v>10.387096</v>
      </c>
      <c r="AT63">
        <v>14.415922999999999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55.625866000000009</v>
      </c>
      <c r="BA63">
        <f t="shared" si="1"/>
        <v>1514.504522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0.64929499999999996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2.11</v>
      </c>
      <c r="BQ63">
        <v>0</v>
      </c>
      <c r="BR63">
        <v>0</v>
      </c>
      <c r="BS63">
        <v>1.56</v>
      </c>
      <c r="BT63">
        <v>0</v>
      </c>
      <c r="BU63">
        <v>2.5322119999999999</v>
      </c>
      <c r="BV63">
        <v>1.3012109999999999</v>
      </c>
      <c r="BW63">
        <v>0</v>
      </c>
      <c r="BX63">
        <v>4.1276780000000004</v>
      </c>
      <c r="BY63">
        <v>0.24</v>
      </c>
      <c r="BZ63">
        <v>0</v>
      </c>
      <c r="CA63">
        <v>0</v>
      </c>
      <c r="CB63">
        <v>1.2</v>
      </c>
      <c r="CC63">
        <v>0.56000000000000005</v>
      </c>
      <c r="CD63">
        <v>1.44</v>
      </c>
      <c r="CE63">
        <v>1.25</v>
      </c>
      <c r="CF63">
        <v>0.08</v>
      </c>
      <c r="CG63">
        <v>3.52</v>
      </c>
      <c r="CH63">
        <v>0.124704</v>
      </c>
      <c r="CI63">
        <v>6.75</v>
      </c>
      <c r="CJ63">
        <v>1.8</v>
      </c>
      <c r="CK63">
        <v>1.67</v>
      </c>
      <c r="CL63">
        <v>3.4351950000000002</v>
      </c>
      <c r="CM63">
        <v>1.7853190000000001</v>
      </c>
      <c r="CN63">
        <v>0</v>
      </c>
      <c r="CO63">
        <v>2.17</v>
      </c>
      <c r="CP63">
        <v>0</v>
      </c>
      <c r="CQ63">
        <v>2.1705220000000001</v>
      </c>
      <c r="CR63">
        <v>3.28</v>
      </c>
      <c r="CS63">
        <v>2.3443740000000002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55.625866000000009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0</v>
      </c>
      <c r="M64">
        <v>91.105227999999997</v>
      </c>
      <c r="N64">
        <v>116.45741200000001</v>
      </c>
      <c r="O64">
        <v>122.076686</v>
      </c>
      <c r="P64">
        <v>121.216572</v>
      </c>
      <c r="Q64">
        <v>0</v>
      </c>
      <c r="R64">
        <v>21.786912999999998</v>
      </c>
      <c r="S64">
        <v>13.360009</v>
      </c>
      <c r="T64">
        <v>0</v>
      </c>
      <c r="U64">
        <v>336.83067</v>
      </c>
      <c r="V64">
        <v>5.588508</v>
      </c>
      <c r="W64">
        <v>44.089891999999999</v>
      </c>
      <c r="X64">
        <v>102.02345</v>
      </c>
      <c r="Y64">
        <v>0</v>
      </c>
      <c r="Z64">
        <v>6.3257279999999998</v>
      </c>
      <c r="AA64">
        <v>0</v>
      </c>
      <c r="AB64">
        <v>0</v>
      </c>
      <c r="AC64">
        <v>0</v>
      </c>
      <c r="AD64">
        <v>8.9974980000000002</v>
      </c>
      <c r="AE64">
        <v>15.207691000000001</v>
      </c>
      <c r="AF64">
        <v>8.7476079999999996</v>
      </c>
      <c r="AG64">
        <v>40.695920999999998</v>
      </c>
      <c r="AH64">
        <v>23.053705000000001</v>
      </c>
      <c r="AI64">
        <v>0</v>
      </c>
      <c r="AJ64">
        <v>0</v>
      </c>
      <c r="AK64">
        <v>50.778689</v>
      </c>
      <c r="AL64">
        <v>22.431248</v>
      </c>
      <c r="AM64">
        <v>0</v>
      </c>
      <c r="AN64">
        <v>0</v>
      </c>
      <c r="AO64">
        <v>10.499446000000001</v>
      </c>
      <c r="AP64">
        <v>11.127791</v>
      </c>
      <c r="AQ64">
        <v>0</v>
      </c>
      <c r="AR64">
        <v>8.5246460000000006</v>
      </c>
      <c r="AS64">
        <v>10.387096</v>
      </c>
      <c r="AT64">
        <v>14.003917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55.255866000000012</v>
      </c>
      <c r="BA64">
        <f t="shared" si="1"/>
        <v>1471.0992839999999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0.64929499999999996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2.11</v>
      </c>
      <c r="BQ64">
        <v>0</v>
      </c>
      <c r="BR64">
        <v>0</v>
      </c>
      <c r="BS64">
        <v>1.56</v>
      </c>
      <c r="BT64">
        <v>0</v>
      </c>
      <c r="BU64">
        <v>2.5322119999999999</v>
      </c>
      <c r="BV64">
        <v>1.3012109999999999</v>
      </c>
      <c r="BW64">
        <v>0</v>
      </c>
      <c r="BX64">
        <v>4.1276780000000004</v>
      </c>
      <c r="BY64">
        <v>0.24</v>
      </c>
      <c r="BZ64">
        <v>0</v>
      </c>
      <c r="CA64">
        <v>0</v>
      </c>
      <c r="CB64">
        <v>1.2</v>
      </c>
      <c r="CC64">
        <v>0.68</v>
      </c>
      <c r="CD64">
        <v>1.44</v>
      </c>
      <c r="CE64">
        <v>0.76</v>
      </c>
      <c r="CF64">
        <v>0.08</v>
      </c>
      <c r="CG64">
        <v>3.52</v>
      </c>
      <c r="CH64">
        <v>0.124704</v>
      </c>
      <c r="CI64">
        <v>6.75</v>
      </c>
      <c r="CJ64">
        <v>1.8</v>
      </c>
      <c r="CK64">
        <v>1.67</v>
      </c>
      <c r="CL64">
        <v>3.4351950000000002</v>
      </c>
      <c r="CM64">
        <v>1.7853190000000001</v>
      </c>
      <c r="CN64">
        <v>0</v>
      </c>
      <c r="CO64">
        <v>2.17</v>
      </c>
      <c r="CP64">
        <v>0</v>
      </c>
      <c r="CQ64">
        <v>2.1705220000000001</v>
      </c>
      <c r="CR64">
        <v>3.28</v>
      </c>
      <c r="CS64">
        <v>2.3443740000000002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55.255866000000012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0</v>
      </c>
      <c r="M65">
        <v>91.105227999999997</v>
      </c>
      <c r="N65">
        <v>116.45741200000001</v>
      </c>
      <c r="O65">
        <v>122.076686</v>
      </c>
      <c r="P65">
        <v>121.216572</v>
      </c>
      <c r="Q65">
        <v>0</v>
      </c>
      <c r="R65">
        <v>21.786912999999998</v>
      </c>
      <c r="S65">
        <v>13.360009</v>
      </c>
      <c r="T65">
        <v>0</v>
      </c>
      <c r="U65">
        <v>336.83067</v>
      </c>
      <c r="V65">
        <v>5.588508</v>
      </c>
      <c r="W65">
        <v>44.089891999999999</v>
      </c>
      <c r="X65">
        <v>102.02345</v>
      </c>
      <c r="Y65">
        <v>0</v>
      </c>
      <c r="Z65">
        <v>6.3257279999999998</v>
      </c>
      <c r="AA65">
        <v>0</v>
      </c>
      <c r="AB65">
        <v>0</v>
      </c>
      <c r="AC65">
        <v>0</v>
      </c>
      <c r="AD65">
        <v>8.9974980000000002</v>
      </c>
      <c r="AE65">
        <v>15.207691000000001</v>
      </c>
      <c r="AF65">
        <v>8.7476079999999996</v>
      </c>
      <c r="AG65">
        <v>40.695920999999998</v>
      </c>
      <c r="AH65">
        <v>23.053705000000001</v>
      </c>
      <c r="AI65">
        <v>0</v>
      </c>
      <c r="AJ65">
        <v>0</v>
      </c>
      <c r="AK65">
        <v>50.778689</v>
      </c>
      <c r="AL65">
        <v>22.431248</v>
      </c>
      <c r="AM65">
        <v>0</v>
      </c>
      <c r="AN65">
        <v>0</v>
      </c>
      <c r="AO65">
        <v>10.499446000000001</v>
      </c>
      <c r="AP65">
        <v>11.127791</v>
      </c>
      <c r="AQ65">
        <v>0</v>
      </c>
      <c r="AR65">
        <v>3.196742</v>
      </c>
      <c r="AS65">
        <v>10.387096</v>
      </c>
      <c r="AT65">
        <v>7.9676400000000003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55.135866000000014</v>
      </c>
      <c r="BA65">
        <f t="shared" si="1"/>
        <v>1459.6151030000001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0.64929499999999996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2.11</v>
      </c>
      <c r="BQ65">
        <v>0</v>
      </c>
      <c r="BR65">
        <v>0</v>
      </c>
      <c r="BS65">
        <v>1.56</v>
      </c>
      <c r="BT65">
        <v>0</v>
      </c>
      <c r="BU65">
        <v>2.5322119999999999</v>
      </c>
      <c r="BV65">
        <v>1.3012109999999999</v>
      </c>
      <c r="BW65">
        <v>0</v>
      </c>
      <c r="BX65">
        <v>4.1276780000000004</v>
      </c>
      <c r="BY65">
        <v>0.24</v>
      </c>
      <c r="BZ65">
        <v>0</v>
      </c>
      <c r="CA65">
        <v>0</v>
      </c>
      <c r="CB65">
        <v>1.2</v>
      </c>
      <c r="CC65">
        <v>0.56000000000000005</v>
      </c>
      <c r="CD65">
        <v>1.44</v>
      </c>
      <c r="CE65">
        <v>0.76</v>
      </c>
      <c r="CF65">
        <v>0.08</v>
      </c>
      <c r="CG65">
        <v>3.52</v>
      </c>
      <c r="CH65">
        <v>0.124704</v>
      </c>
      <c r="CI65">
        <v>6.75</v>
      </c>
      <c r="CJ65">
        <v>1.8</v>
      </c>
      <c r="CK65">
        <v>1.67</v>
      </c>
      <c r="CL65">
        <v>3.4351950000000002</v>
      </c>
      <c r="CM65">
        <v>1.7853190000000001</v>
      </c>
      <c r="CN65">
        <v>0</v>
      </c>
      <c r="CO65">
        <v>2.17</v>
      </c>
      <c r="CP65">
        <v>0</v>
      </c>
      <c r="CQ65">
        <v>2.1705220000000001</v>
      </c>
      <c r="CR65">
        <v>3.28</v>
      </c>
      <c r="CS65">
        <v>2.3443740000000002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55.135866000000014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0</v>
      </c>
      <c r="M66">
        <v>91.105227999999997</v>
      </c>
      <c r="N66">
        <v>116.45741200000001</v>
      </c>
      <c r="O66">
        <v>122.076686</v>
      </c>
      <c r="P66">
        <v>121.216572</v>
      </c>
      <c r="Q66">
        <v>0</v>
      </c>
      <c r="R66">
        <v>21.786912999999998</v>
      </c>
      <c r="S66">
        <v>13.360009</v>
      </c>
      <c r="T66">
        <v>0</v>
      </c>
      <c r="U66">
        <v>336.83067</v>
      </c>
      <c r="V66">
        <v>5.588508</v>
      </c>
      <c r="W66">
        <v>44.089891999999999</v>
      </c>
      <c r="X66">
        <v>102.02345</v>
      </c>
      <c r="Y66">
        <v>0</v>
      </c>
      <c r="Z66">
        <v>6.3257279999999998</v>
      </c>
      <c r="AA66">
        <v>0</v>
      </c>
      <c r="AB66">
        <v>0</v>
      </c>
      <c r="AC66">
        <v>0</v>
      </c>
      <c r="AD66">
        <v>8.9974980000000002</v>
      </c>
      <c r="AE66">
        <v>15.207691000000001</v>
      </c>
      <c r="AF66">
        <v>8.7476079999999996</v>
      </c>
      <c r="AG66">
        <v>40.695920999999998</v>
      </c>
      <c r="AH66">
        <v>23.053705000000001</v>
      </c>
      <c r="AI66">
        <v>0</v>
      </c>
      <c r="AJ66">
        <v>0</v>
      </c>
      <c r="AK66">
        <v>50.778689</v>
      </c>
      <c r="AL66">
        <v>22.431248</v>
      </c>
      <c r="AM66">
        <v>0</v>
      </c>
      <c r="AN66">
        <v>0</v>
      </c>
      <c r="AO66">
        <v>10.499446000000001</v>
      </c>
      <c r="AP66">
        <v>11.127791</v>
      </c>
      <c r="AQ66">
        <v>0</v>
      </c>
      <c r="AR66">
        <v>3.196742</v>
      </c>
      <c r="AS66">
        <v>10.387096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55.135866000000014</v>
      </c>
      <c r="BA66">
        <f t="shared" si="1"/>
        <v>1466.122374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0.64929499999999996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2.11</v>
      </c>
      <c r="BQ66">
        <v>0</v>
      </c>
      <c r="BR66">
        <v>0</v>
      </c>
      <c r="BS66">
        <v>1.56</v>
      </c>
      <c r="BT66">
        <v>0</v>
      </c>
      <c r="BU66">
        <v>2.5322119999999999</v>
      </c>
      <c r="BV66">
        <v>1.3012109999999999</v>
      </c>
      <c r="BW66">
        <v>0</v>
      </c>
      <c r="BX66">
        <v>4.1276780000000004</v>
      </c>
      <c r="BY66">
        <v>0.24</v>
      </c>
      <c r="BZ66">
        <v>0</v>
      </c>
      <c r="CA66">
        <v>0</v>
      </c>
      <c r="CB66">
        <v>1.2</v>
      </c>
      <c r="CC66">
        <v>0.56000000000000005</v>
      </c>
      <c r="CD66">
        <v>1.44</v>
      </c>
      <c r="CE66">
        <v>0.76</v>
      </c>
      <c r="CF66">
        <v>0.08</v>
      </c>
      <c r="CG66">
        <v>3.52</v>
      </c>
      <c r="CH66">
        <v>0.124704</v>
      </c>
      <c r="CI66">
        <v>6.75</v>
      </c>
      <c r="CJ66">
        <v>1.8</v>
      </c>
      <c r="CK66">
        <v>1.67</v>
      </c>
      <c r="CL66">
        <v>3.4351950000000002</v>
      </c>
      <c r="CM66">
        <v>1.7853190000000001</v>
      </c>
      <c r="CN66">
        <v>0</v>
      </c>
      <c r="CO66">
        <v>2.17</v>
      </c>
      <c r="CP66">
        <v>0</v>
      </c>
      <c r="CQ66">
        <v>2.1705220000000001</v>
      </c>
      <c r="CR66">
        <v>3.28</v>
      </c>
      <c r="CS66">
        <v>2.3443740000000002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55.135866000000014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0</v>
      </c>
      <c r="M67">
        <v>91.105227999999997</v>
      </c>
      <c r="N67">
        <v>116.45741200000001</v>
      </c>
      <c r="O67">
        <v>122.076686</v>
      </c>
      <c r="P67">
        <v>121.216572</v>
      </c>
      <c r="Q67">
        <v>0</v>
      </c>
      <c r="R67">
        <v>33.419663999999997</v>
      </c>
      <c r="S67">
        <v>20.923701999999999</v>
      </c>
      <c r="T67">
        <v>0</v>
      </c>
      <c r="U67">
        <v>336.83067</v>
      </c>
      <c r="V67">
        <v>12.975294</v>
      </c>
      <c r="W67">
        <v>41.563814999999998</v>
      </c>
      <c r="X67">
        <v>95.216363000000001</v>
      </c>
      <c r="Y67">
        <v>0</v>
      </c>
      <c r="Z67">
        <v>6.3257279999999998</v>
      </c>
      <c r="AA67">
        <v>0</v>
      </c>
      <c r="AB67">
        <v>0</v>
      </c>
      <c r="AC67">
        <v>0</v>
      </c>
      <c r="AD67">
        <v>8.9974980000000002</v>
      </c>
      <c r="AE67">
        <v>15.207691000000001</v>
      </c>
      <c r="AF67">
        <v>8.7476079999999996</v>
      </c>
      <c r="AG67">
        <v>40.695920999999998</v>
      </c>
      <c r="AH67">
        <v>46.107410999999999</v>
      </c>
      <c r="AI67">
        <v>0</v>
      </c>
      <c r="AJ67">
        <v>0</v>
      </c>
      <c r="AK67">
        <v>50.778689</v>
      </c>
      <c r="AL67">
        <v>22.431248</v>
      </c>
      <c r="AM67">
        <v>0</v>
      </c>
      <c r="AN67">
        <v>0</v>
      </c>
      <c r="AO67">
        <v>10.499446000000001</v>
      </c>
      <c r="AP67">
        <v>11.127791</v>
      </c>
      <c r="AQ67">
        <v>0</v>
      </c>
      <c r="AR67">
        <v>3.196742</v>
      </c>
      <c r="AS67">
        <v>10.387096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55.260570000000008</v>
      </c>
      <c r="BA67">
        <f t="shared" si="1"/>
        <v>1506.5508500000001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0.64929499999999996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2.11</v>
      </c>
      <c r="BQ67">
        <v>0</v>
      </c>
      <c r="BR67">
        <v>0</v>
      </c>
      <c r="BS67">
        <v>1.56</v>
      </c>
      <c r="BT67">
        <v>0</v>
      </c>
      <c r="BU67">
        <v>2.5322119999999999</v>
      </c>
      <c r="BV67">
        <v>1.3012109999999999</v>
      </c>
      <c r="BW67">
        <v>0</v>
      </c>
      <c r="BX67">
        <v>4.1276780000000004</v>
      </c>
      <c r="BY67">
        <v>0.24</v>
      </c>
      <c r="BZ67">
        <v>0</v>
      </c>
      <c r="CA67">
        <v>0</v>
      </c>
      <c r="CB67">
        <v>1.2</v>
      </c>
      <c r="CC67">
        <v>0.56000000000000005</v>
      </c>
      <c r="CD67">
        <v>1.44</v>
      </c>
      <c r="CE67">
        <v>0.76</v>
      </c>
      <c r="CF67">
        <v>0.08</v>
      </c>
      <c r="CG67">
        <v>3.52</v>
      </c>
      <c r="CH67">
        <v>0.24940799999999999</v>
      </c>
      <c r="CI67">
        <v>6.75</v>
      </c>
      <c r="CJ67">
        <v>1.8</v>
      </c>
      <c r="CK67">
        <v>1.67</v>
      </c>
      <c r="CL67">
        <v>3.4351950000000002</v>
      </c>
      <c r="CM67">
        <v>1.7853190000000001</v>
      </c>
      <c r="CN67">
        <v>0</v>
      </c>
      <c r="CO67">
        <v>2.17</v>
      </c>
      <c r="CP67">
        <v>0</v>
      </c>
      <c r="CQ67">
        <v>2.1705220000000001</v>
      </c>
      <c r="CR67">
        <v>3.28</v>
      </c>
      <c r="CS67">
        <v>2.3443740000000002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55.260570000000008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0</v>
      </c>
      <c r="M68">
        <v>91.105227999999997</v>
      </c>
      <c r="N68">
        <v>116.45741200000001</v>
      </c>
      <c r="O68">
        <v>122.076686</v>
      </c>
      <c r="P68">
        <v>121.216572</v>
      </c>
      <c r="Q68">
        <v>0</v>
      </c>
      <c r="R68">
        <v>33.419663999999997</v>
      </c>
      <c r="S68">
        <v>20.923701999999999</v>
      </c>
      <c r="T68">
        <v>0</v>
      </c>
      <c r="U68">
        <v>336.83067</v>
      </c>
      <c r="V68">
        <v>14.380178000000001</v>
      </c>
      <c r="W68">
        <v>29.713183999999998</v>
      </c>
      <c r="X68">
        <v>91.356378000000007</v>
      </c>
      <c r="Y68">
        <v>0</v>
      </c>
      <c r="Z68">
        <v>6.3257279999999998</v>
      </c>
      <c r="AA68">
        <v>0</v>
      </c>
      <c r="AB68">
        <v>0</v>
      </c>
      <c r="AC68">
        <v>0</v>
      </c>
      <c r="AD68">
        <v>8.9974980000000002</v>
      </c>
      <c r="AE68">
        <v>15.207691000000001</v>
      </c>
      <c r="AF68">
        <v>8.7476079999999996</v>
      </c>
      <c r="AG68">
        <v>40.695920999999998</v>
      </c>
      <c r="AH68">
        <v>69.161116000000007</v>
      </c>
      <c r="AI68">
        <v>0</v>
      </c>
      <c r="AJ68">
        <v>0</v>
      </c>
      <c r="AK68">
        <v>50.778689</v>
      </c>
      <c r="AL68">
        <v>22.431248</v>
      </c>
      <c r="AM68">
        <v>0</v>
      </c>
      <c r="AN68">
        <v>0</v>
      </c>
      <c r="AO68">
        <v>10.499446000000001</v>
      </c>
      <c r="AP68">
        <v>11.127791</v>
      </c>
      <c r="AQ68">
        <v>0</v>
      </c>
      <c r="AR68">
        <v>3.196742</v>
      </c>
      <c r="AS68">
        <v>10.387096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55.38527400000001</v>
      </c>
      <c r="BA68">
        <f t="shared" ref="BA68:BA99" si="4">SUM(B68:AZ68)</f>
        <v>1515.4235269999999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0.64929499999999996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2.11</v>
      </c>
      <c r="BQ68">
        <v>0</v>
      </c>
      <c r="BR68">
        <v>0</v>
      </c>
      <c r="BS68">
        <v>1.56</v>
      </c>
      <c r="BT68">
        <v>0</v>
      </c>
      <c r="BU68">
        <v>2.5322119999999999</v>
      </c>
      <c r="BV68">
        <v>1.3012109999999999</v>
      </c>
      <c r="BW68">
        <v>0</v>
      </c>
      <c r="BX68">
        <v>4.1276780000000004</v>
      </c>
      <c r="BY68">
        <v>0.24</v>
      </c>
      <c r="BZ68">
        <v>0</v>
      </c>
      <c r="CA68">
        <v>0</v>
      </c>
      <c r="CB68">
        <v>1.2</v>
      </c>
      <c r="CC68">
        <v>0.56000000000000005</v>
      </c>
      <c r="CD68">
        <v>1.44</v>
      </c>
      <c r="CE68">
        <v>0.76</v>
      </c>
      <c r="CF68">
        <v>0.08</v>
      </c>
      <c r="CG68">
        <v>3.52</v>
      </c>
      <c r="CH68">
        <v>0.374112</v>
      </c>
      <c r="CI68">
        <v>6.75</v>
      </c>
      <c r="CJ68">
        <v>1.8</v>
      </c>
      <c r="CK68">
        <v>1.67</v>
      </c>
      <c r="CL68">
        <v>3.4351950000000002</v>
      </c>
      <c r="CM68">
        <v>1.7853190000000001</v>
      </c>
      <c r="CN68">
        <v>0</v>
      </c>
      <c r="CO68">
        <v>2.17</v>
      </c>
      <c r="CP68">
        <v>0</v>
      </c>
      <c r="CQ68">
        <v>2.1705220000000001</v>
      </c>
      <c r="CR68">
        <v>3.28</v>
      </c>
      <c r="CS68">
        <v>2.3443740000000002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55.38527400000001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10.289032000000001</v>
      </c>
      <c r="H69">
        <v>0</v>
      </c>
      <c r="I69">
        <v>0</v>
      </c>
      <c r="J69">
        <v>0</v>
      </c>
      <c r="K69">
        <v>210.52709400000001</v>
      </c>
      <c r="L69">
        <v>0</v>
      </c>
      <c r="M69">
        <v>91.105227999999997</v>
      </c>
      <c r="N69">
        <v>116.45741200000001</v>
      </c>
      <c r="O69">
        <v>122.076686</v>
      </c>
      <c r="P69">
        <v>121.216572</v>
      </c>
      <c r="Q69">
        <v>0</v>
      </c>
      <c r="R69">
        <v>33.419663999999997</v>
      </c>
      <c r="S69">
        <v>20.923701999999999</v>
      </c>
      <c r="T69">
        <v>0</v>
      </c>
      <c r="U69">
        <v>336.83067</v>
      </c>
      <c r="V69">
        <v>8.669594</v>
      </c>
      <c r="W69">
        <v>41.557558</v>
      </c>
      <c r="X69">
        <v>75.901314999999997</v>
      </c>
      <c r="Y69">
        <v>0</v>
      </c>
      <c r="Z69">
        <v>6.3257279999999998</v>
      </c>
      <c r="AA69">
        <v>0</v>
      </c>
      <c r="AB69">
        <v>0</v>
      </c>
      <c r="AC69">
        <v>0</v>
      </c>
      <c r="AD69">
        <v>8.9974980000000002</v>
      </c>
      <c r="AE69">
        <v>30.415382000000001</v>
      </c>
      <c r="AF69">
        <v>8.7476079999999996</v>
      </c>
      <c r="AG69">
        <v>40.695920999999998</v>
      </c>
      <c r="AH69">
        <v>92.214821999999998</v>
      </c>
      <c r="AI69">
        <v>0</v>
      </c>
      <c r="AJ69">
        <v>0</v>
      </c>
      <c r="AK69">
        <v>50.778689</v>
      </c>
      <c r="AL69">
        <v>11.215624</v>
      </c>
      <c r="AM69">
        <v>0</v>
      </c>
      <c r="AN69">
        <v>0</v>
      </c>
      <c r="AO69">
        <v>10.499446000000001</v>
      </c>
      <c r="AP69">
        <v>11.127791</v>
      </c>
      <c r="AQ69">
        <v>15.496286</v>
      </c>
      <c r="AR69">
        <v>5.3279040000000002</v>
      </c>
      <c r="AS69">
        <v>10.387096</v>
      </c>
      <c r="AT69">
        <v>14.102183999999999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55.921294000000017</v>
      </c>
      <c r="BA69">
        <f t="shared" si="4"/>
        <v>1561.2277999999997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0.64929499999999996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2.11</v>
      </c>
      <c r="BQ69">
        <v>0</v>
      </c>
      <c r="BR69">
        <v>0</v>
      </c>
      <c r="BS69">
        <v>1.56</v>
      </c>
      <c r="BT69">
        <v>0.26755299999999999</v>
      </c>
      <c r="BU69">
        <v>2.7178100000000001</v>
      </c>
      <c r="BV69">
        <v>1.3012109999999999</v>
      </c>
      <c r="BW69">
        <v>0</v>
      </c>
      <c r="BX69">
        <v>4.1276780000000004</v>
      </c>
      <c r="BY69">
        <v>0.24</v>
      </c>
      <c r="BZ69">
        <v>0</v>
      </c>
      <c r="CA69">
        <v>0</v>
      </c>
      <c r="CB69">
        <v>1.2</v>
      </c>
      <c r="CC69">
        <v>0.56000000000000005</v>
      </c>
      <c r="CD69">
        <v>1.44</v>
      </c>
      <c r="CE69">
        <v>0.76</v>
      </c>
      <c r="CF69">
        <v>0.08</v>
      </c>
      <c r="CG69">
        <v>3.52</v>
      </c>
      <c r="CH69">
        <v>0.49698100000000001</v>
      </c>
      <c r="CI69">
        <v>6.75</v>
      </c>
      <c r="CJ69">
        <v>1.8</v>
      </c>
      <c r="CK69">
        <v>1.67</v>
      </c>
      <c r="CL69">
        <v>3.4351950000000002</v>
      </c>
      <c r="CM69">
        <v>1.7853190000000001</v>
      </c>
      <c r="CN69">
        <v>0</v>
      </c>
      <c r="CO69">
        <v>2.13</v>
      </c>
      <c r="CP69">
        <v>0</v>
      </c>
      <c r="CQ69">
        <v>2.1705220000000001</v>
      </c>
      <c r="CR69">
        <v>3.28</v>
      </c>
      <c r="CS69">
        <v>2.3443740000000002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55.921294000000017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10.289032000000001</v>
      </c>
      <c r="H70">
        <v>0</v>
      </c>
      <c r="I70">
        <v>0</v>
      </c>
      <c r="J70">
        <v>0</v>
      </c>
      <c r="K70">
        <v>210.52709400000001</v>
      </c>
      <c r="L70">
        <v>0</v>
      </c>
      <c r="M70">
        <v>91.105227999999997</v>
      </c>
      <c r="N70">
        <v>116.45741200000001</v>
      </c>
      <c r="O70">
        <v>122.076686</v>
      </c>
      <c r="P70">
        <v>121.216572</v>
      </c>
      <c r="Q70">
        <v>0</v>
      </c>
      <c r="R70">
        <v>33.419663999999997</v>
      </c>
      <c r="S70">
        <v>20.923701999999999</v>
      </c>
      <c r="T70">
        <v>0</v>
      </c>
      <c r="U70">
        <v>336.83067</v>
      </c>
      <c r="V70">
        <v>8.669594</v>
      </c>
      <c r="W70">
        <v>41.557558</v>
      </c>
      <c r="X70">
        <v>75.901314999999997</v>
      </c>
      <c r="Y70">
        <v>0</v>
      </c>
      <c r="Z70">
        <v>6.3257279999999998</v>
      </c>
      <c r="AA70">
        <v>0</v>
      </c>
      <c r="AB70">
        <v>0</v>
      </c>
      <c r="AC70">
        <v>0</v>
      </c>
      <c r="AD70">
        <v>8.9974980000000002</v>
      </c>
      <c r="AE70">
        <v>30.415382000000001</v>
      </c>
      <c r="AF70">
        <v>8.7476079999999996</v>
      </c>
      <c r="AG70">
        <v>40.695920999999998</v>
      </c>
      <c r="AH70">
        <v>92.214821999999998</v>
      </c>
      <c r="AI70">
        <v>0</v>
      </c>
      <c r="AJ70">
        <v>0</v>
      </c>
      <c r="AK70">
        <v>50.778689</v>
      </c>
      <c r="AL70">
        <v>11.215624</v>
      </c>
      <c r="AM70">
        <v>0</v>
      </c>
      <c r="AN70">
        <v>0</v>
      </c>
      <c r="AO70">
        <v>10.499446000000001</v>
      </c>
      <c r="AP70">
        <v>11.127791</v>
      </c>
      <c r="AQ70">
        <v>30.992571999999999</v>
      </c>
      <c r="AR70">
        <v>5.3279040000000002</v>
      </c>
      <c r="AS70">
        <v>10.387096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56.166646000000014</v>
      </c>
      <c r="BA70">
        <f t="shared" si="4"/>
        <v>1577.3421649999996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0.32464700000000002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2.11</v>
      </c>
      <c r="BQ70">
        <v>0</v>
      </c>
      <c r="BR70">
        <v>0</v>
      </c>
      <c r="BS70">
        <v>1.56</v>
      </c>
      <c r="BT70">
        <v>0.26755299999999999</v>
      </c>
      <c r="BU70">
        <v>2.7178100000000001</v>
      </c>
      <c r="BV70">
        <v>1.3012109999999999</v>
      </c>
      <c r="BW70">
        <v>0</v>
      </c>
      <c r="BX70">
        <v>4.1276780000000004</v>
      </c>
      <c r="BY70">
        <v>0.24</v>
      </c>
      <c r="BZ70">
        <v>0</v>
      </c>
      <c r="CA70">
        <v>0</v>
      </c>
      <c r="CB70">
        <v>1.2</v>
      </c>
      <c r="CC70">
        <v>0.56000000000000005</v>
      </c>
      <c r="CD70">
        <v>1.44</v>
      </c>
      <c r="CE70">
        <v>1.33</v>
      </c>
      <c r="CF70">
        <v>0.08</v>
      </c>
      <c r="CG70">
        <v>3.52</v>
      </c>
      <c r="CH70">
        <v>0.49698100000000001</v>
      </c>
      <c r="CI70">
        <v>6.75</v>
      </c>
      <c r="CJ70">
        <v>1.8</v>
      </c>
      <c r="CK70">
        <v>1.67</v>
      </c>
      <c r="CL70">
        <v>3.4351950000000002</v>
      </c>
      <c r="CM70">
        <v>1.7853190000000001</v>
      </c>
      <c r="CN70">
        <v>0</v>
      </c>
      <c r="CO70">
        <v>2.13</v>
      </c>
      <c r="CP70">
        <v>0</v>
      </c>
      <c r="CQ70">
        <v>2.1705220000000001</v>
      </c>
      <c r="CR70">
        <v>3.28</v>
      </c>
      <c r="CS70">
        <v>2.3443740000000002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56.166646000000014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10.289032000000001</v>
      </c>
      <c r="H71">
        <v>0</v>
      </c>
      <c r="I71">
        <v>0</v>
      </c>
      <c r="J71">
        <v>0</v>
      </c>
      <c r="K71">
        <v>210.52709400000001</v>
      </c>
      <c r="L71">
        <v>0</v>
      </c>
      <c r="M71">
        <v>91.105227999999997</v>
      </c>
      <c r="N71">
        <v>116.45741200000001</v>
      </c>
      <c r="O71">
        <v>122.076686</v>
      </c>
      <c r="P71">
        <v>121.216572</v>
      </c>
      <c r="Q71">
        <v>0</v>
      </c>
      <c r="R71">
        <v>33.419663999999997</v>
      </c>
      <c r="S71">
        <v>20.923701999999999</v>
      </c>
      <c r="T71">
        <v>0</v>
      </c>
      <c r="U71">
        <v>336.83067</v>
      </c>
      <c r="V71">
        <v>8.3511880000000005</v>
      </c>
      <c r="W71">
        <v>28.290125</v>
      </c>
      <c r="X71">
        <v>68.150503999999998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8.9974980000000002</v>
      </c>
      <c r="AE71">
        <v>30.415382000000001</v>
      </c>
      <c r="AF71">
        <v>8.7476079999999996</v>
      </c>
      <c r="AG71">
        <v>40.695920999999998</v>
      </c>
      <c r="AH71">
        <v>92.214821999999998</v>
      </c>
      <c r="AI71">
        <v>0</v>
      </c>
      <c r="AJ71">
        <v>0</v>
      </c>
      <c r="AK71">
        <v>50.778689</v>
      </c>
      <c r="AL71">
        <v>11.215624</v>
      </c>
      <c r="AM71">
        <v>0</v>
      </c>
      <c r="AN71">
        <v>0.37507699999999999</v>
      </c>
      <c r="AO71">
        <v>10.499446000000001</v>
      </c>
      <c r="AP71">
        <v>11.127791</v>
      </c>
      <c r="AQ71">
        <v>46.488858</v>
      </c>
      <c r="AR71">
        <v>5.3279040000000002</v>
      </c>
      <c r="AS71">
        <v>10.387096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55.941385000000011</v>
      </c>
      <c r="BA71">
        <f t="shared" si="4"/>
        <v>1565.3258889999995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0.32464700000000002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2.11</v>
      </c>
      <c r="BQ71">
        <v>0</v>
      </c>
      <c r="BR71">
        <v>0</v>
      </c>
      <c r="BS71">
        <v>1.56</v>
      </c>
      <c r="BT71">
        <v>0.26755299999999999</v>
      </c>
      <c r="BU71">
        <v>2.7925490000000002</v>
      </c>
      <c r="BV71">
        <v>1.3012109999999999</v>
      </c>
      <c r="BW71">
        <v>0</v>
      </c>
      <c r="BX71">
        <v>4.1276780000000004</v>
      </c>
      <c r="BY71">
        <v>0.24</v>
      </c>
      <c r="BZ71">
        <v>0</v>
      </c>
      <c r="CA71">
        <v>0</v>
      </c>
      <c r="CB71">
        <v>1.2</v>
      </c>
      <c r="CC71">
        <v>0.56000000000000005</v>
      </c>
      <c r="CD71">
        <v>1.44</v>
      </c>
      <c r="CE71">
        <v>1.03</v>
      </c>
      <c r="CF71">
        <v>0.08</v>
      </c>
      <c r="CG71">
        <v>3.52</v>
      </c>
      <c r="CH71">
        <v>0.49698100000000001</v>
      </c>
      <c r="CI71">
        <v>6.75</v>
      </c>
      <c r="CJ71">
        <v>1.8</v>
      </c>
      <c r="CK71">
        <v>1.67</v>
      </c>
      <c r="CL71">
        <v>3.4351950000000002</v>
      </c>
      <c r="CM71">
        <v>1.7853190000000001</v>
      </c>
      <c r="CN71">
        <v>0</v>
      </c>
      <c r="CO71">
        <v>2.13</v>
      </c>
      <c r="CP71">
        <v>0</v>
      </c>
      <c r="CQ71">
        <v>2.1705220000000001</v>
      </c>
      <c r="CR71">
        <v>3.28</v>
      </c>
      <c r="CS71">
        <v>2.3443740000000002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55.941385000000011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10.289032000000001</v>
      </c>
      <c r="H72">
        <v>0</v>
      </c>
      <c r="I72">
        <v>0</v>
      </c>
      <c r="J72">
        <v>0</v>
      </c>
      <c r="K72">
        <v>210.52709400000001</v>
      </c>
      <c r="L72">
        <v>0</v>
      </c>
      <c r="M72">
        <v>91.105227999999997</v>
      </c>
      <c r="N72">
        <v>116.45741200000001</v>
      </c>
      <c r="O72">
        <v>122.076686</v>
      </c>
      <c r="P72">
        <v>121.216572</v>
      </c>
      <c r="Q72">
        <v>0</v>
      </c>
      <c r="R72">
        <v>40.918591999999997</v>
      </c>
      <c r="S72">
        <v>25.457149999999999</v>
      </c>
      <c r="T72">
        <v>0</v>
      </c>
      <c r="U72">
        <v>336.83067</v>
      </c>
      <c r="V72">
        <v>9.4224519999999998</v>
      </c>
      <c r="W72">
        <v>22.392195999999998</v>
      </c>
      <c r="X72">
        <v>52.085349000000001</v>
      </c>
      <c r="Y72">
        <v>0</v>
      </c>
      <c r="Z72">
        <v>0</v>
      </c>
      <c r="AA72">
        <v>5.3375560000000002</v>
      </c>
      <c r="AB72">
        <v>0</v>
      </c>
      <c r="AC72">
        <v>0</v>
      </c>
      <c r="AD72">
        <v>17.994996</v>
      </c>
      <c r="AE72">
        <v>30.415382000000001</v>
      </c>
      <c r="AF72">
        <v>8.7476079999999996</v>
      </c>
      <c r="AG72">
        <v>40.695920999999998</v>
      </c>
      <c r="AH72">
        <v>92.214821999999998</v>
      </c>
      <c r="AI72">
        <v>0</v>
      </c>
      <c r="AJ72">
        <v>0</v>
      </c>
      <c r="AK72">
        <v>50.778689</v>
      </c>
      <c r="AL72">
        <v>11.215624</v>
      </c>
      <c r="AM72">
        <v>0</v>
      </c>
      <c r="AN72">
        <v>0.37507699999999999</v>
      </c>
      <c r="AO72">
        <v>10.499446000000001</v>
      </c>
      <c r="AP72">
        <v>11.127791</v>
      </c>
      <c r="AQ72">
        <v>46.488858</v>
      </c>
      <c r="AR72">
        <v>5.3279040000000002</v>
      </c>
      <c r="AS72">
        <v>10.387096</v>
      </c>
      <c r="AT72">
        <v>9.5143269999999998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55.910562000000013</v>
      </c>
      <c r="BA72">
        <f t="shared" si="4"/>
        <v>1565.8100919999993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0.32464700000000002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2.11</v>
      </c>
      <c r="BQ72">
        <v>0</v>
      </c>
      <c r="BR72">
        <v>0</v>
      </c>
      <c r="BS72">
        <v>1.56</v>
      </c>
      <c r="BT72">
        <v>0.50673000000000001</v>
      </c>
      <c r="BU72">
        <v>2.7925490000000002</v>
      </c>
      <c r="BV72">
        <v>1.3012109999999999</v>
      </c>
      <c r="BW72">
        <v>0</v>
      </c>
      <c r="BX72">
        <v>4.1276780000000004</v>
      </c>
      <c r="BY72">
        <v>0.24</v>
      </c>
      <c r="BZ72">
        <v>0</v>
      </c>
      <c r="CA72">
        <v>0</v>
      </c>
      <c r="CB72">
        <v>1.2</v>
      </c>
      <c r="CC72">
        <v>0.56000000000000005</v>
      </c>
      <c r="CD72">
        <v>1.44</v>
      </c>
      <c r="CE72">
        <v>0.76</v>
      </c>
      <c r="CF72">
        <v>0.08</v>
      </c>
      <c r="CG72">
        <v>3.52</v>
      </c>
      <c r="CH72">
        <v>0.49698100000000001</v>
      </c>
      <c r="CI72">
        <v>6.75</v>
      </c>
      <c r="CJ72">
        <v>1.8</v>
      </c>
      <c r="CK72">
        <v>1.67</v>
      </c>
      <c r="CL72">
        <v>3.4351950000000002</v>
      </c>
      <c r="CM72">
        <v>1.7853190000000001</v>
      </c>
      <c r="CN72">
        <v>0</v>
      </c>
      <c r="CO72">
        <v>2.13</v>
      </c>
      <c r="CP72">
        <v>0</v>
      </c>
      <c r="CQ72">
        <v>2.1705220000000001</v>
      </c>
      <c r="CR72">
        <v>3.28</v>
      </c>
      <c r="CS72">
        <v>2.3443740000000002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55.910562000000013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10.289032000000001</v>
      </c>
      <c r="H73">
        <v>0</v>
      </c>
      <c r="I73">
        <v>0</v>
      </c>
      <c r="J73">
        <v>0</v>
      </c>
      <c r="K73">
        <v>210.52709400000001</v>
      </c>
      <c r="L73">
        <v>0</v>
      </c>
      <c r="M73">
        <v>91.105227999999997</v>
      </c>
      <c r="N73">
        <v>116.45741200000001</v>
      </c>
      <c r="O73">
        <v>122.076686</v>
      </c>
      <c r="P73">
        <v>121.216572</v>
      </c>
      <c r="Q73">
        <v>0</v>
      </c>
      <c r="R73">
        <v>40.918591999999997</v>
      </c>
      <c r="S73">
        <v>25.457149999999999</v>
      </c>
      <c r="T73">
        <v>0</v>
      </c>
      <c r="U73">
        <v>336.83067</v>
      </c>
      <c r="V73">
        <v>6.2531939999999997</v>
      </c>
      <c r="W73">
        <v>22.392195999999998</v>
      </c>
      <c r="X73">
        <v>47.460693999999997</v>
      </c>
      <c r="Y73">
        <v>0</v>
      </c>
      <c r="Z73">
        <v>0</v>
      </c>
      <c r="AA73">
        <v>13.420140999999999</v>
      </c>
      <c r="AB73">
        <v>0</v>
      </c>
      <c r="AC73">
        <v>0</v>
      </c>
      <c r="AD73">
        <v>26.992494000000001</v>
      </c>
      <c r="AE73">
        <v>47.524034999999998</v>
      </c>
      <c r="AF73">
        <v>8.7476079999999996</v>
      </c>
      <c r="AG73">
        <v>40.695920999999998</v>
      </c>
      <c r="AH73">
        <v>92.214821999999998</v>
      </c>
      <c r="AI73">
        <v>0</v>
      </c>
      <c r="AJ73">
        <v>0</v>
      </c>
      <c r="AK73">
        <v>50.778689</v>
      </c>
      <c r="AL73">
        <v>11.215624</v>
      </c>
      <c r="AM73">
        <v>0</v>
      </c>
      <c r="AN73">
        <v>0.37507699999999999</v>
      </c>
      <c r="AO73">
        <v>10.499446000000001</v>
      </c>
      <c r="AP73">
        <v>11.127791</v>
      </c>
      <c r="AQ73">
        <v>46.488858</v>
      </c>
      <c r="AR73">
        <v>5.3279040000000002</v>
      </c>
      <c r="AS73">
        <v>10.387096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56.225256000000016</v>
      </c>
      <c r="BA73">
        <f t="shared" si="4"/>
        <v>1597.4801929999994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0.32464700000000002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2.11</v>
      </c>
      <c r="BQ73">
        <v>0</v>
      </c>
      <c r="BR73">
        <v>0.31469399999999997</v>
      </c>
      <c r="BS73">
        <v>1.56</v>
      </c>
      <c r="BT73">
        <v>0.50673000000000001</v>
      </c>
      <c r="BU73">
        <v>2.7925490000000002</v>
      </c>
      <c r="BV73">
        <v>1.3012109999999999</v>
      </c>
      <c r="BW73">
        <v>0</v>
      </c>
      <c r="BX73">
        <v>4.1276780000000004</v>
      </c>
      <c r="BY73">
        <v>0.24</v>
      </c>
      <c r="BZ73">
        <v>0</v>
      </c>
      <c r="CA73">
        <v>0</v>
      </c>
      <c r="CB73">
        <v>1.2</v>
      </c>
      <c r="CC73">
        <v>0.56000000000000005</v>
      </c>
      <c r="CD73">
        <v>1.44</v>
      </c>
      <c r="CE73">
        <v>0.76</v>
      </c>
      <c r="CF73">
        <v>0.08</v>
      </c>
      <c r="CG73">
        <v>3.52</v>
      </c>
      <c r="CH73">
        <v>0.49698100000000001</v>
      </c>
      <c r="CI73">
        <v>6.75</v>
      </c>
      <c r="CJ73">
        <v>1.8</v>
      </c>
      <c r="CK73">
        <v>1.67</v>
      </c>
      <c r="CL73">
        <v>3.4351950000000002</v>
      </c>
      <c r="CM73">
        <v>1.7853190000000001</v>
      </c>
      <c r="CN73">
        <v>0</v>
      </c>
      <c r="CO73">
        <v>2.13</v>
      </c>
      <c r="CP73">
        <v>0</v>
      </c>
      <c r="CQ73">
        <v>2.1705220000000001</v>
      </c>
      <c r="CR73">
        <v>3.28</v>
      </c>
      <c r="CS73">
        <v>2.3443740000000002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56.225256000000016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10.289032000000001</v>
      </c>
      <c r="H74">
        <v>0</v>
      </c>
      <c r="I74">
        <v>0</v>
      </c>
      <c r="J74">
        <v>0</v>
      </c>
      <c r="K74">
        <v>210.52709400000001</v>
      </c>
      <c r="L74">
        <v>0</v>
      </c>
      <c r="M74">
        <v>91.105227999999997</v>
      </c>
      <c r="N74">
        <v>116.45741200000001</v>
      </c>
      <c r="O74">
        <v>122.076686</v>
      </c>
      <c r="P74">
        <v>121.216572</v>
      </c>
      <c r="Q74">
        <v>0</v>
      </c>
      <c r="R74">
        <v>40.918591999999997</v>
      </c>
      <c r="S74">
        <v>25.457149999999999</v>
      </c>
      <c r="T74">
        <v>0</v>
      </c>
      <c r="U74">
        <v>336.83067</v>
      </c>
      <c r="V74">
        <v>6.2531939999999997</v>
      </c>
      <c r="W74">
        <v>22.392195999999998</v>
      </c>
      <c r="X74">
        <v>47.460693999999997</v>
      </c>
      <c r="Y74">
        <v>0</v>
      </c>
      <c r="Z74">
        <v>0</v>
      </c>
      <c r="AA74">
        <v>22.875240000000002</v>
      </c>
      <c r="AB74">
        <v>12.958774999999999</v>
      </c>
      <c r="AC74">
        <v>9.5611169999999994</v>
      </c>
      <c r="AD74">
        <v>26.992494000000001</v>
      </c>
      <c r="AE74">
        <v>47.524034999999998</v>
      </c>
      <c r="AF74">
        <v>8.7476079999999996</v>
      </c>
      <c r="AG74">
        <v>40.695920999999998</v>
      </c>
      <c r="AH74">
        <v>115.26852700000001</v>
      </c>
      <c r="AI74">
        <v>0</v>
      </c>
      <c r="AJ74">
        <v>0</v>
      </c>
      <c r="AK74">
        <v>50.778689</v>
      </c>
      <c r="AL74">
        <v>11.215624</v>
      </c>
      <c r="AM74">
        <v>5.21347</v>
      </c>
      <c r="AN74">
        <v>0.37507699999999999</v>
      </c>
      <c r="AO74">
        <v>10.499446000000001</v>
      </c>
      <c r="AP74">
        <v>11.127791</v>
      </c>
      <c r="AQ74">
        <v>61.985143999999998</v>
      </c>
      <c r="AR74">
        <v>51.147877999999999</v>
      </c>
      <c r="AS74">
        <v>10.387096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56.656894000000008</v>
      </c>
      <c r="BA74">
        <f t="shared" si="4"/>
        <v>1719.4702569999995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0.32464700000000002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2.11</v>
      </c>
      <c r="BQ74">
        <v>0</v>
      </c>
      <c r="BR74">
        <v>0.31469399999999997</v>
      </c>
      <c r="BS74">
        <v>1.56</v>
      </c>
      <c r="BT74">
        <v>0.80266000000000004</v>
      </c>
      <c r="BU74">
        <v>2.7925490000000002</v>
      </c>
      <c r="BV74">
        <v>1.3012109999999999</v>
      </c>
      <c r="BW74">
        <v>0</v>
      </c>
      <c r="BX74">
        <v>4.1276780000000004</v>
      </c>
      <c r="BY74">
        <v>0.24</v>
      </c>
      <c r="BZ74">
        <v>0</v>
      </c>
      <c r="CA74">
        <v>0</v>
      </c>
      <c r="CB74">
        <v>1.2</v>
      </c>
      <c r="CC74">
        <v>0.56000000000000005</v>
      </c>
      <c r="CD74">
        <v>1.44</v>
      </c>
      <c r="CE74">
        <v>0.76</v>
      </c>
      <c r="CF74">
        <v>0.08</v>
      </c>
      <c r="CG74">
        <v>3.52</v>
      </c>
      <c r="CH74">
        <v>0.63268899999999995</v>
      </c>
      <c r="CI74">
        <v>6.75</v>
      </c>
      <c r="CJ74">
        <v>1.8</v>
      </c>
      <c r="CK74">
        <v>1.67</v>
      </c>
      <c r="CL74">
        <v>3.4351950000000002</v>
      </c>
      <c r="CM74">
        <v>1.7853190000000001</v>
      </c>
      <c r="CN74">
        <v>0</v>
      </c>
      <c r="CO74">
        <v>2.13</v>
      </c>
      <c r="CP74">
        <v>0</v>
      </c>
      <c r="CQ74">
        <v>2.1705220000000001</v>
      </c>
      <c r="CR74">
        <v>3.28</v>
      </c>
      <c r="CS74">
        <v>2.3443740000000002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56.656894000000008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10.289032000000001</v>
      </c>
      <c r="H75">
        <v>0</v>
      </c>
      <c r="I75">
        <v>0</v>
      </c>
      <c r="J75">
        <v>0</v>
      </c>
      <c r="K75">
        <v>210.52709400000001</v>
      </c>
      <c r="L75">
        <v>0</v>
      </c>
      <c r="M75">
        <v>91.105227999999997</v>
      </c>
      <c r="N75">
        <v>116.45741200000001</v>
      </c>
      <c r="O75">
        <v>122.076686</v>
      </c>
      <c r="P75">
        <v>121.216572</v>
      </c>
      <c r="Q75">
        <v>0</v>
      </c>
      <c r="R75">
        <v>40.918591999999997</v>
      </c>
      <c r="S75">
        <v>25.457149999999999</v>
      </c>
      <c r="T75">
        <v>0</v>
      </c>
      <c r="U75">
        <v>336.83067</v>
      </c>
      <c r="V75">
        <v>6.2531939999999997</v>
      </c>
      <c r="W75">
        <v>22.392195999999998</v>
      </c>
      <c r="X75">
        <v>47.460693999999997</v>
      </c>
      <c r="Y75">
        <v>0</v>
      </c>
      <c r="Z75">
        <v>6.3257279999999998</v>
      </c>
      <c r="AA75">
        <v>27.120885000000001</v>
      </c>
      <c r="AB75">
        <v>26.049783000000001</v>
      </c>
      <c r="AC75">
        <v>19.122233999999999</v>
      </c>
      <c r="AD75">
        <v>36.073447000000002</v>
      </c>
      <c r="AE75">
        <v>48.831896</v>
      </c>
      <c r="AF75">
        <v>17.495215000000002</v>
      </c>
      <c r="AG75">
        <v>40.695920999999998</v>
      </c>
      <c r="AH75">
        <v>115.26852700000001</v>
      </c>
      <c r="AI75">
        <v>3.144139</v>
      </c>
      <c r="AJ75">
        <v>0</v>
      </c>
      <c r="AK75">
        <v>50.778689</v>
      </c>
      <c r="AL75">
        <v>11.215624</v>
      </c>
      <c r="AM75">
        <v>10.400608999999999</v>
      </c>
      <c r="AN75">
        <v>0.431338</v>
      </c>
      <c r="AO75">
        <v>10.499446000000001</v>
      </c>
      <c r="AP75">
        <v>10.50958</v>
      </c>
      <c r="AQ75">
        <v>61.985143999999998</v>
      </c>
      <c r="AR75">
        <v>51.147877999999999</v>
      </c>
      <c r="AS75">
        <v>10.387096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57.047259000000011</v>
      </c>
      <c r="BA75">
        <f t="shared" si="4"/>
        <v>1779.9898689999995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0.32464700000000002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2.11</v>
      </c>
      <c r="BQ75">
        <v>0</v>
      </c>
      <c r="BR75">
        <v>0.62938799999999995</v>
      </c>
      <c r="BS75">
        <v>1.56</v>
      </c>
      <c r="BT75">
        <v>0.878332</v>
      </c>
      <c r="BU75">
        <v>2.7925490000000002</v>
      </c>
      <c r="BV75">
        <v>1.30121</v>
      </c>
      <c r="BW75">
        <v>0</v>
      </c>
      <c r="BX75">
        <v>4.1276780000000004</v>
      </c>
      <c r="BY75">
        <v>0.24</v>
      </c>
      <c r="BZ75">
        <v>0</v>
      </c>
      <c r="CA75">
        <v>0</v>
      </c>
      <c r="CB75">
        <v>1.2</v>
      </c>
      <c r="CC75">
        <v>0.56000000000000005</v>
      </c>
      <c r="CD75">
        <v>1.44</v>
      </c>
      <c r="CE75">
        <v>0.76</v>
      </c>
      <c r="CF75">
        <v>0.08</v>
      </c>
      <c r="CG75">
        <v>3.52</v>
      </c>
      <c r="CH75">
        <v>0.63268899999999995</v>
      </c>
      <c r="CI75">
        <v>6.75</v>
      </c>
      <c r="CJ75">
        <v>1.8</v>
      </c>
      <c r="CK75">
        <v>1.67</v>
      </c>
      <c r="CL75">
        <v>3.4351950000000002</v>
      </c>
      <c r="CM75">
        <v>1.7853190000000001</v>
      </c>
      <c r="CN75">
        <v>0</v>
      </c>
      <c r="CO75">
        <v>2.13</v>
      </c>
      <c r="CP75">
        <v>0</v>
      </c>
      <c r="CQ75">
        <v>2.1705220000000001</v>
      </c>
      <c r="CR75">
        <v>3.28</v>
      </c>
      <c r="CS75">
        <v>2.3443740000000002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57.047259000000011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10.289032000000001</v>
      </c>
      <c r="H76">
        <v>0</v>
      </c>
      <c r="I76">
        <v>0</v>
      </c>
      <c r="J76">
        <v>0</v>
      </c>
      <c r="K76">
        <v>210.52709400000001</v>
      </c>
      <c r="L76">
        <v>0</v>
      </c>
      <c r="M76">
        <v>91.105227999999997</v>
      </c>
      <c r="N76">
        <v>116.45741200000001</v>
      </c>
      <c r="O76">
        <v>122.076686</v>
      </c>
      <c r="P76">
        <v>121.216572</v>
      </c>
      <c r="Q76">
        <v>0</v>
      </c>
      <c r="R76">
        <v>40.918591999999997</v>
      </c>
      <c r="S76">
        <v>25.457149999999999</v>
      </c>
      <c r="T76">
        <v>0</v>
      </c>
      <c r="U76">
        <v>336.83067</v>
      </c>
      <c r="V76">
        <v>6.2531939999999997</v>
      </c>
      <c r="W76">
        <v>22.392195999999998</v>
      </c>
      <c r="X76">
        <v>47.460693999999997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40.695920999999998</v>
      </c>
      <c r="AH76">
        <v>115.26852700000001</v>
      </c>
      <c r="AI76">
        <v>7.5459339999999999</v>
      </c>
      <c r="AJ76">
        <v>0</v>
      </c>
      <c r="AK76">
        <v>50.778689</v>
      </c>
      <c r="AL76">
        <v>11.215624</v>
      </c>
      <c r="AM76">
        <v>15.545619</v>
      </c>
      <c r="AN76">
        <v>0.431338</v>
      </c>
      <c r="AO76">
        <v>10.499446000000001</v>
      </c>
      <c r="AP76">
        <v>10.50958</v>
      </c>
      <c r="AQ76">
        <v>61.985143999999998</v>
      </c>
      <c r="AR76">
        <v>5.3279040000000002</v>
      </c>
      <c r="AS76">
        <v>10.387096</v>
      </c>
      <c r="AT76">
        <v>13.645446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57.612518000000009</v>
      </c>
      <c r="BA76">
        <f t="shared" si="4"/>
        <v>1804.0328839999995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0.32464700000000002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2.11</v>
      </c>
      <c r="BQ76">
        <v>0</v>
      </c>
      <c r="BR76">
        <v>0.94408099999999995</v>
      </c>
      <c r="BS76">
        <v>1.56</v>
      </c>
      <c r="BT76">
        <v>1.070214</v>
      </c>
      <c r="BU76">
        <v>2.7925490000000002</v>
      </c>
      <c r="BV76">
        <v>1.30121</v>
      </c>
      <c r="BW76">
        <v>0</v>
      </c>
      <c r="BX76">
        <v>4.1276780000000004</v>
      </c>
      <c r="BY76">
        <v>0.24</v>
      </c>
      <c r="BZ76">
        <v>0</v>
      </c>
      <c r="CA76">
        <v>0</v>
      </c>
      <c r="CB76">
        <v>1.2</v>
      </c>
      <c r="CC76">
        <v>0.56000000000000005</v>
      </c>
      <c r="CD76">
        <v>1.44</v>
      </c>
      <c r="CE76">
        <v>0.76</v>
      </c>
      <c r="CF76">
        <v>0.08</v>
      </c>
      <c r="CG76">
        <v>3.52</v>
      </c>
      <c r="CH76">
        <v>0.69137300000000002</v>
      </c>
      <c r="CI76">
        <v>6.75</v>
      </c>
      <c r="CJ76">
        <v>1.8</v>
      </c>
      <c r="CK76">
        <v>1.67</v>
      </c>
      <c r="CL76">
        <v>3.4351950000000002</v>
      </c>
      <c r="CM76">
        <v>1.7853190000000001</v>
      </c>
      <c r="CN76">
        <v>0</v>
      </c>
      <c r="CO76">
        <v>2.13</v>
      </c>
      <c r="CP76">
        <v>0</v>
      </c>
      <c r="CQ76">
        <v>2.1705220000000001</v>
      </c>
      <c r="CR76">
        <v>3.28</v>
      </c>
      <c r="CS76">
        <v>2.3443740000000002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57.612518000000009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10.289032000000001</v>
      </c>
      <c r="H77">
        <v>0</v>
      </c>
      <c r="I77">
        <v>0</v>
      </c>
      <c r="J77">
        <v>0</v>
      </c>
      <c r="K77">
        <v>210.52709400000001</v>
      </c>
      <c r="L77">
        <v>0</v>
      </c>
      <c r="M77">
        <v>91.105227999999997</v>
      </c>
      <c r="N77">
        <v>116.45741200000001</v>
      </c>
      <c r="O77">
        <v>122.076686</v>
      </c>
      <c r="P77">
        <v>121.216572</v>
      </c>
      <c r="Q77">
        <v>0</v>
      </c>
      <c r="R77">
        <v>40.918591999999997</v>
      </c>
      <c r="S77">
        <v>25.457149999999999</v>
      </c>
      <c r="T77">
        <v>0</v>
      </c>
      <c r="U77">
        <v>336.83067</v>
      </c>
      <c r="V77">
        <v>6.2531939999999997</v>
      </c>
      <c r="W77">
        <v>22.392195999999998</v>
      </c>
      <c r="X77">
        <v>47.460693999999997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40.695920999999998</v>
      </c>
      <c r="AH77">
        <v>115.26852700000001</v>
      </c>
      <c r="AI77">
        <v>32.699046000000003</v>
      </c>
      <c r="AJ77">
        <v>0</v>
      </c>
      <c r="AK77">
        <v>50.778689</v>
      </c>
      <c r="AL77">
        <v>22.431248</v>
      </c>
      <c r="AM77">
        <v>15.545619</v>
      </c>
      <c r="AN77">
        <v>0.431338</v>
      </c>
      <c r="AO77">
        <v>10.499446000000001</v>
      </c>
      <c r="AP77">
        <v>10.50958</v>
      </c>
      <c r="AQ77">
        <v>61.985143999999998</v>
      </c>
      <c r="AR77">
        <v>5.3279040000000002</v>
      </c>
      <c r="AS77">
        <v>10.387096</v>
      </c>
      <c r="AT77">
        <v>12.211561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57.612518000000009</v>
      </c>
      <c r="BA77">
        <f t="shared" si="4"/>
        <v>1838.9677349999997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0.32464700000000002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2.11</v>
      </c>
      <c r="BQ77">
        <v>0</v>
      </c>
      <c r="BR77">
        <v>0.94408099999999995</v>
      </c>
      <c r="BS77">
        <v>1.56</v>
      </c>
      <c r="BT77">
        <v>1.070214</v>
      </c>
      <c r="BU77">
        <v>2.7925490000000002</v>
      </c>
      <c r="BV77">
        <v>1.30121</v>
      </c>
      <c r="BW77">
        <v>0</v>
      </c>
      <c r="BX77">
        <v>4.1276780000000004</v>
      </c>
      <c r="BY77">
        <v>0.24</v>
      </c>
      <c r="BZ77">
        <v>0</v>
      </c>
      <c r="CA77">
        <v>0</v>
      </c>
      <c r="CB77">
        <v>1.2</v>
      </c>
      <c r="CC77">
        <v>0.56000000000000005</v>
      </c>
      <c r="CD77">
        <v>1.44</v>
      </c>
      <c r="CE77">
        <v>0.76</v>
      </c>
      <c r="CF77">
        <v>0.08</v>
      </c>
      <c r="CG77">
        <v>3.52</v>
      </c>
      <c r="CH77">
        <v>0.69137300000000002</v>
      </c>
      <c r="CI77">
        <v>6.75</v>
      </c>
      <c r="CJ77">
        <v>1.8</v>
      </c>
      <c r="CK77">
        <v>1.67</v>
      </c>
      <c r="CL77">
        <v>3.4351950000000002</v>
      </c>
      <c r="CM77">
        <v>1.7853190000000001</v>
      </c>
      <c r="CN77">
        <v>0</v>
      </c>
      <c r="CO77">
        <v>2.13</v>
      </c>
      <c r="CP77">
        <v>0</v>
      </c>
      <c r="CQ77">
        <v>2.1705220000000001</v>
      </c>
      <c r="CR77">
        <v>3.28</v>
      </c>
      <c r="CS77">
        <v>2.3443740000000002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57.612518000000009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10.289032000000001</v>
      </c>
      <c r="H78">
        <v>0</v>
      </c>
      <c r="I78">
        <v>0</v>
      </c>
      <c r="J78">
        <v>0</v>
      </c>
      <c r="K78">
        <v>210.52709400000001</v>
      </c>
      <c r="L78">
        <v>0</v>
      </c>
      <c r="M78">
        <v>91.105227999999997</v>
      </c>
      <c r="N78">
        <v>116.45741200000001</v>
      </c>
      <c r="O78">
        <v>122.076686</v>
      </c>
      <c r="P78">
        <v>121.216572</v>
      </c>
      <c r="Q78">
        <v>0</v>
      </c>
      <c r="R78">
        <v>40.918591999999997</v>
      </c>
      <c r="S78">
        <v>25.457149999999999</v>
      </c>
      <c r="T78">
        <v>0</v>
      </c>
      <c r="U78">
        <v>336.83067</v>
      </c>
      <c r="V78">
        <v>6.2531939999999997</v>
      </c>
      <c r="W78">
        <v>22.392195999999998</v>
      </c>
      <c r="X78">
        <v>47.460693999999997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40.695920999999998</v>
      </c>
      <c r="AH78">
        <v>115.26852700000001</v>
      </c>
      <c r="AI78">
        <v>32.699046000000003</v>
      </c>
      <c r="AJ78">
        <v>0</v>
      </c>
      <c r="AK78">
        <v>50.778689</v>
      </c>
      <c r="AL78">
        <v>33.646872000000002</v>
      </c>
      <c r="AM78">
        <v>15.545619</v>
      </c>
      <c r="AN78">
        <v>0.431338</v>
      </c>
      <c r="AO78">
        <v>10.499446000000001</v>
      </c>
      <c r="AP78">
        <v>10.50958</v>
      </c>
      <c r="AQ78">
        <v>61.985143999999998</v>
      </c>
      <c r="AR78">
        <v>5.3279040000000002</v>
      </c>
      <c r="AS78">
        <v>10.387096</v>
      </c>
      <c r="AT78">
        <v>13.440925999999999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57.612518000000009</v>
      </c>
      <c r="BA78">
        <f t="shared" si="4"/>
        <v>1851.4127239999996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0.32464700000000002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2.11</v>
      </c>
      <c r="BQ78">
        <v>0</v>
      </c>
      <c r="BR78">
        <v>0.94408099999999995</v>
      </c>
      <c r="BS78">
        <v>1.56</v>
      </c>
      <c r="BT78">
        <v>1.070214</v>
      </c>
      <c r="BU78">
        <v>2.7925490000000002</v>
      </c>
      <c r="BV78">
        <v>1.30121</v>
      </c>
      <c r="BW78">
        <v>0</v>
      </c>
      <c r="BX78">
        <v>4.1276780000000004</v>
      </c>
      <c r="BY78">
        <v>0.24</v>
      </c>
      <c r="BZ78">
        <v>0</v>
      </c>
      <c r="CA78">
        <v>0</v>
      </c>
      <c r="CB78">
        <v>1.2</v>
      </c>
      <c r="CC78">
        <v>0.56000000000000005</v>
      </c>
      <c r="CD78">
        <v>1.44</v>
      </c>
      <c r="CE78">
        <v>0.76</v>
      </c>
      <c r="CF78">
        <v>0.08</v>
      </c>
      <c r="CG78">
        <v>3.52</v>
      </c>
      <c r="CH78">
        <v>0.69137300000000002</v>
      </c>
      <c r="CI78">
        <v>6.75</v>
      </c>
      <c r="CJ78">
        <v>1.8</v>
      </c>
      <c r="CK78">
        <v>1.67</v>
      </c>
      <c r="CL78">
        <v>3.4351950000000002</v>
      </c>
      <c r="CM78">
        <v>1.7853190000000001</v>
      </c>
      <c r="CN78">
        <v>0</v>
      </c>
      <c r="CO78">
        <v>2.13</v>
      </c>
      <c r="CP78">
        <v>0</v>
      </c>
      <c r="CQ78">
        <v>2.1705220000000001</v>
      </c>
      <c r="CR78">
        <v>3.28</v>
      </c>
      <c r="CS78">
        <v>2.3443740000000002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57.612518000000009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10.289032000000001</v>
      </c>
      <c r="H79">
        <v>0</v>
      </c>
      <c r="I79">
        <v>0</v>
      </c>
      <c r="J79">
        <v>0</v>
      </c>
      <c r="K79">
        <v>210.52709400000001</v>
      </c>
      <c r="L79">
        <v>0</v>
      </c>
      <c r="M79">
        <v>91.105227999999997</v>
      </c>
      <c r="N79">
        <v>116.45741200000001</v>
      </c>
      <c r="O79">
        <v>122.076686</v>
      </c>
      <c r="P79">
        <v>121.216572</v>
      </c>
      <c r="Q79">
        <v>0</v>
      </c>
      <c r="R79">
        <v>40.918591999999997</v>
      </c>
      <c r="S79">
        <v>25.457149999999999</v>
      </c>
      <c r="T79">
        <v>0</v>
      </c>
      <c r="U79">
        <v>336.83067</v>
      </c>
      <c r="V79">
        <v>6.2531939999999997</v>
      </c>
      <c r="W79">
        <v>22.392195999999998</v>
      </c>
      <c r="X79">
        <v>47.460693999999997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40.695920999999998</v>
      </c>
      <c r="AH79">
        <v>115.26852700000001</v>
      </c>
      <c r="AI79">
        <v>32.699046000000003</v>
      </c>
      <c r="AJ79">
        <v>0</v>
      </c>
      <c r="AK79">
        <v>50.778689</v>
      </c>
      <c r="AL79">
        <v>67.293744000000004</v>
      </c>
      <c r="AM79">
        <v>15.545619</v>
      </c>
      <c r="AN79">
        <v>0.431338</v>
      </c>
      <c r="AO79">
        <v>10.499446000000001</v>
      </c>
      <c r="AP79">
        <v>9.8913700000000002</v>
      </c>
      <c r="AQ79">
        <v>61.985143999999998</v>
      </c>
      <c r="AR79">
        <v>5.3279040000000002</v>
      </c>
      <c r="AS79">
        <v>10.387096</v>
      </c>
      <c r="AT79">
        <v>6.145804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57.612518000000009</v>
      </c>
      <c r="BA79">
        <f t="shared" si="4"/>
        <v>1877.1462639999997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0.32464700000000002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2.11</v>
      </c>
      <c r="BQ79">
        <v>0</v>
      </c>
      <c r="BR79">
        <v>0.94408099999999995</v>
      </c>
      <c r="BS79">
        <v>1.56</v>
      </c>
      <c r="BT79">
        <v>1.070214</v>
      </c>
      <c r="BU79">
        <v>2.7925490000000002</v>
      </c>
      <c r="BV79">
        <v>1.30121</v>
      </c>
      <c r="BW79">
        <v>0</v>
      </c>
      <c r="BX79">
        <v>4.1276780000000004</v>
      </c>
      <c r="BY79">
        <v>0.24</v>
      </c>
      <c r="BZ79">
        <v>0</v>
      </c>
      <c r="CA79">
        <v>0</v>
      </c>
      <c r="CB79">
        <v>1.2</v>
      </c>
      <c r="CC79">
        <v>0.56000000000000005</v>
      </c>
      <c r="CD79">
        <v>1.44</v>
      </c>
      <c r="CE79">
        <v>0.76</v>
      </c>
      <c r="CF79">
        <v>0.08</v>
      </c>
      <c r="CG79">
        <v>3.52</v>
      </c>
      <c r="CH79">
        <v>0.69137300000000002</v>
      </c>
      <c r="CI79">
        <v>6.75</v>
      </c>
      <c r="CJ79">
        <v>1.8</v>
      </c>
      <c r="CK79">
        <v>1.67</v>
      </c>
      <c r="CL79">
        <v>3.4351950000000002</v>
      </c>
      <c r="CM79">
        <v>1.7853190000000001</v>
      </c>
      <c r="CN79">
        <v>0</v>
      </c>
      <c r="CO79">
        <v>2.13</v>
      </c>
      <c r="CP79">
        <v>0</v>
      </c>
      <c r="CQ79">
        <v>2.1705220000000001</v>
      </c>
      <c r="CR79">
        <v>3.28</v>
      </c>
      <c r="CS79">
        <v>2.3443740000000002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57.612518000000009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10.289032000000001</v>
      </c>
      <c r="H80">
        <v>0</v>
      </c>
      <c r="I80">
        <v>0</v>
      </c>
      <c r="J80">
        <v>0</v>
      </c>
      <c r="K80">
        <v>210.52709400000001</v>
      </c>
      <c r="L80">
        <v>0</v>
      </c>
      <c r="M80">
        <v>91.105227999999997</v>
      </c>
      <c r="N80">
        <v>116.45741200000001</v>
      </c>
      <c r="O80">
        <v>122.076686</v>
      </c>
      <c r="P80">
        <v>121.216572</v>
      </c>
      <c r="Q80">
        <v>0</v>
      </c>
      <c r="R80">
        <v>40.918591999999997</v>
      </c>
      <c r="S80">
        <v>25.457149999999999</v>
      </c>
      <c r="T80">
        <v>0</v>
      </c>
      <c r="U80">
        <v>336.83067</v>
      </c>
      <c r="V80">
        <v>6.2531939999999997</v>
      </c>
      <c r="W80">
        <v>22.392195999999998</v>
      </c>
      <c r="X80">
        <v>47.460693999999997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40.695920999999998</v>
      </c>
      <c r="AH80">
        <v>115.26852700000001</v>
      </c>
      <c r="AI80">
        <v>32.699046000000003</v>
      </c>
      <c r="AJ80">
        <v>0</v>
      </c>
      <c r="AK80">
        <v>50.778689</v>
      </c>
      <c r="AL80">
        <v>67.293744000000004</v>
      </c>
      <c r="AM80">
        <v>15.545619</v>
      </c>
      <c r="AN80">
        <v>0.431338</v>
      </c>
      <c r="AO80">
        <v>10.499446000000001</v>
      </c>
      <c r="AP80">
        <v>9.8913700000000002</v>
      </c>
      <c r="AQ80">
        <v>61.985143999999998</v>
      </c>
      <c r="AR80">
        <v>5.3279040000000002</v>
      </c>
      <c r="AS80">
        <v>10.387096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57.612518000000009</v>
      </c>
      <c r="BA80">
        <f t="shared" si="4"/>
        <v>1885.4753709999998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0.32464700000000002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2.11</v>
      </c>
      <c r="BQ80">
        <v>0</v>
      </c>
      <c r="BR80">
        <v>0.94408099999999995</v>
      </c>
      <c r="BS80">
        <v>1.56</v>
      </c>
      <c r="BT80">
        <v>1.070214</v>
      </c>
      <c r="BU80">
        <v>2.7925490000000002</v>
      </c>
      <c r="BV80">
        <v>1.30121</v>
      </c>
      <c r="BW80">
        <v>0</v>
      </c>
      <c r="BX80">
        <v>4.1276780000000004</v>
      </c>
      <c r="BY80">
        <v>0.24</v>
      </c>
      <c r="BZ80">
        <v>0</v>
      </c>
      <c r="CA80">
        <v>0</v>
      </c>
      <c r="CB80">
        <v>1.2</v>
      </c>
      <c r="CC80">
        <v>0.56000000000000005</v>
      </c>
      <c r="CD80">
        <v>1.44</v>
      </c>
      <c r="CE80">
        <v>0.76</v>
      </c>
      <c r="CF80">
        <v>0.08</v>
      </c>
      <c r="CG80">
        <v>3.52</v>
      </c>
      <c r="CH80">
        <v>0.69137300000000002</v>
      </c>
      <c r="CI80">
        <v>6.75</v>
      </c>
      <c r="CJ80">
        <v>1.8</v>
      </c>
      <c r="CK80">
        <v>1.67</v>
      </c>
      <c r="CL80">
        <v>3.4351950000000002</v>
      </c>
      <c r="CM80">
        <v>1.7853190000000001</v>
      </c>
      <c r="CN80">
        <v>0</v>
      </c>
      <c r="CO80">
        <v>2.13</v>
      </c>
      <c r="CP80">
        <v>0</v>
      </c>
      <c r="CQ80">
        <v>2.1705220000000001</v>
      </c>
      <c r="CR80">
        <v>3.28</v>
      </c>
      <c r="CS80">
        <v>2.3443740000000002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57.612518000000009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0</v>
      </c>
      <c r="M81">
        <v>91.105227999999997</v>
      </c>
      <c r="N81">
        <v>116.45741200000001</v>
      </c>
      <c r="O81">
        <v>122.076686</v>
      </c>
      <c r="P81">
        <v>121.216572</v>
      </c>
      <c r="Q81">
        <v>0</v>
      </c>
      <c r="R81">
        <v>40.918591999999997</v>
      </c>
      <c r="S81">
        <v>25.457149999999999</v>
      </c>
      <c r="T81">
        <v>0</v>
      </c>
      <c r="U81">
        <v>336.83067</v>
      </c>
      <c r="V81">
        <v>6.3228419999999996</v>
      </c>
      <c r="W81">
        <v>24.382629999999999</v>
      </c>
      <c r="X81">
        <v>47.460693999999997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40.695920999999998</v>
      </c>
      <c r="AH81">
        <v>115.26852700000001</v>
      </c>
      <c r="AI81">
        <v>32.699046000000003</v>
      </c>
      <c r="AJ81">
        <v>0</v>
      </c>
      <c r="AK81">
        <v>50.778689</v>
      </c>
      <c r="AL81">
        <v>67.293744000000004</v>
      </c>
      <c r="AM81">
        <v>15.545619</v>
      </c>
      <c r="AN81">
        <v>0.431338</v>
      </c>
      <c r="AO81">
        <v>10.499446000000001</v>
      </c>
      <c r="AP81">
        <v>9.8913700000000002</v>
      </c>
      <c r="AQ81">
        <v>61.985143999999998</v>
      </c>
      <c r="AR81">
        <v>8.5246460000000006</v>
      </c>
      <c r="AS81">
        <v>10.387096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57.612518000000009</v>
      </c>
      <c r="BA81">
        <f t="shared" si="4"/>
        <v>1880.4431630000001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0.32464700000000002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2.11</v>
      </c>
      <c r="BQ81">
        <v>0</v>
      </c>
      <c r="BR81">
        <v>0.94408099999999995</v>
      </c>
      <c r="BS81">
        <v>1.56</v>
      </c>
      <c r="BT81">
        <v>1.070214</v>
      </c>
      <c r="BU81">
        <v>2.7925490000000002</v>
      </c>
      <c r="BV81">
        <v>1.30121</v>
      </c>
      <c r="BW81">
        <v>0</v>
      </c>
      <c r="BX81">
        <v>4.1276780000000004</v>
      </c>
      <c r="BY81">
        <v>0.24</v>
      </c>
      <c r="BZ81">
        <v>0</v>
      </c>
      <c r="CA81">
        <v>0</v>
      </c>
      <c r="CB81">
        <v>1.2</v>
      </c>
      <c r="CC81">
        <v>0.56000000000000005</v>
      </c>
      <c r="CD81">
        <v>1.44</v>
      </c>
      <c r="CE81">
        <v>0.76</v>
      </c>
      <c r="CF81">
        <v>0.08</v>
      </c>
      <c r="CG81">
        <v>3.52</v>
      </c>
      <c r="CH81">
        <v>0.69137300000000002</v>
      </c>
      <c r="CI81">
        <v>6.75</v>
      </c>
      <c r="CJ81">
        <v>1.8</v>
      </c>
      <c r="CK81">
        <v>1.67</v>
      </c>
      <c r="CL81">
        <v>3.4351950000000002</v>
      </c>
      <c r="CM81">
        <v>1.7853190000000001</v>
      </c>
      <c r="CN81">
        <v>0</v>
      </c>
      <c r="CO81">
        <v>2.13</v>
      </c>
      <c r="CP81">
        <v>0</v>
      </c>
      <c r="CQ81">
        <v>2.1705220000000001</v>
      </c>
      <c r="CR81">
        <v>3.28</v>
      </c>
      <c r="CS81">
        <v>2.3443740000000002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57.612518000000009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0</v>
      </c>
      <c r="M82">
        <v>91.105227999999997</v>
      </c>
      <c r="N82">
        <v>116.45741200000001</v>
      </c>
      <c r="O82">
        <v>122.076686</v>
      </c>
      <c r="P82">
        <v>121.216572</v>
      </c>
      <c r="Q82">
        <v>0</v>
      </c>
      <c r="R82">
        <v>40.918591999999997</v>
      </c>
      <c r="S82">
        <v>25.457149999999999</v>
      </c>
      <c r="T82">
        <v>0</v>
      </c>
      <c r="U82">
        <v>336.83067</v>
      </c>
      <c r="V82">
        <v>6.3228419999999996</v>
      </c>
      <c r="W82">
        <v>24.382629999999999</v>
      </c>
      <c r="X82">
        <v>49.001415999999999</v>
      </c>
      <c r="Y82">
        <v>0</v>
      </c>
      <c r="Z82">
        <v>18.977183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40.695920999999998</v>
      </c>
      <c r="AH82">
        <v>115.26852700000001</v>
      </c>
      <c r="AI82">
        <v>32.699046000000003</v>
      </c>
      <c r="AJ82">
        <v>0</v>
      </c>
      <c r="AK82">
        <v>50.778689</v>
      </c>
      <c r="AL82">
        <v>67.293744000000004</v>
      </c>
      <c r="AM82">
        <v>15.545619</v>
      </c>
      <c r="AN82">
        <v>0.431338</v>
      </c>
      <c r="AO82">
        <v>10.499446000000001</v>
      </c>
      <c r="AP82">
        <v>9.8913700000000002</v>
      </c>
      <c r="AQ82">
        <v>61.985143999999998</v>
      </c>
      <c r="AR82">
        <v>8.5246460000000006</v>
      </c>
      <c r="AS82">
        <v>10.387096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57.612518000000009</v>
      </c>
      <c r="BA82">
        <f t="shared" si="4"/>
        <v>1881.9838850000001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0.32464700000000002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2.11</v>
      </c>
      <c r="BQ82">
        <v>0</v>
      </c>
      <c r="BR82">
        <v>0.94408099999999995</v>
      </c>
      <c r="BS82">
        <v>1.56</v>
      </c>
      <c r="BT82">
        <v>1.070214</v>
      </c>
      <c r="BU82">
        <v>2.7925490000000002</v>
      </c>
      <c r="BV82">
        <v>1.30121</v>
      </c>
      <c r="BW82">
        <v>0</v>
      </c>
      <c r="BX82">
        <v>4.1276780000000004</v>
      </c>
      <c r="BY82">
        <v>0.24</v>
      </c>
      <c r="BZ82">
        <v>0</v>
      </c>
      <c r="CA82">
        <v>0</v>
      </c>
      <c r="CB82">
        <v>1.2</v>
      </c>
      <c r="CC82">
        <v>0.56000000000000005</v>
      </c>
      <c r="CD82">
        <v>1.44</v>
      </c>
      <c r="CE82">
        <v>0.76</v>
      </c>
      <c r="CF82">
        <v>0.08</v>
      </c>
      <c r="CG82">
        <v>3.52</v>
      </c>
      <c r="CH82">
        <v>0.69137300000000002</v>
      </c>
      <c r="CI82">
        <v>6.75</v>
      </c>
      <c r="CJ82">
        <v>1.8</v>
      </c>
      <c r="CK82">
        <v>1.67</v>
      </c>
      <c r="CL82">
        <v>3.4351950000000002</v>
      </c>
      <c r="CM82">
        <v>1.7853190000000001</v>
      </c>
      <c r="CN82">
        <v>0</v>
      </c>
      <c r="CO82">
        <v>2.13</v>
      </c>
      <c r="CP82">
        <v>0</v>
      </c>
      <c r="CQ82">
        <v>2.1705220000000001</v>
      </c>
      <c r="CR82">
        <v>3.28</v>
      </c>
      <c r="CS82">
        <v>2.3443740000000002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57.612518000000009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0</v>
      </c>
      <c r="M83">
        <v>91.105227999999997</v>
      </c>
      <c r="N83">
        <v>116.45741200000001</v>
      </c>
      <c r="O83">
        <v>122.076686</v>
      </c>
      <c r="P83">
        <v>121.216572</v>
      </c>
      <c r="Q83">
        <v>0</v>
      </c>
      <c r="R83">
        <v>40.918591999999997</v>
      </c>
      <c r="S83">
        <v>25.457149999999999</v>
      </c>
      <c r="T83">
        <v>0</v>
      </c>
      <c r="U83">
        <v>336.83067</v>
      </c>
      <c r="V83">
        <v>6.4005660000000004</v>
      </c>
      <c r="W83">
        <v>24.880763999999999</v>
      </c>
      <c r="X83">
        <v>48.107348000000002</v>
      </c>
      <c r="Y83">
        <v>0</v>
      </c>
      <c r="Z83">
        <v>18.977183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40.695920999999998</v>
      </c>
      <c r="AH83">
        <v>115.26852700000001</v>
      </c>
      <c r="AI83">
        <v>3.772967</v>
      </c>
      <c r="AJ83">
        <v>0</v>
      </c>
      <c r="AK83">
        <v>50.778689</v>
      </c>
      <c r="AL83">
        <v>67.293744000000004</v>
      </c>
      <c r="AM83">
        <v>15.545619</v>
      </c>
      <c r="AN83">
        <v>0.431338</v>
      </c>
      <c r="AO83">
        <v>10.499446000000001</v>
      </c>
      <c r="AP83">
        <v>9.8913700000000002</v>
      </c>
      <c r="AQ83">
        <v>61.985143999999998</v>
      </c>
      <c r="AR83">
        <v>8.5246460000000006</v>
      </c>
      <c r="AS83">
        <v>10.387096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57.652518000000008</v>
      </c>
      <c r="BA83">
        <f t="shared" si="4"/>
        <v>1852.7795960000003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0.32464700000000002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2.11</v>
      </c>
      <c r="BQ83">
        <v>0</v>
      </c>
      <c r="BR83">
        <v>0.94408099999999995</v>
      </c>
      <c r="BS83">
        <v>1.56</v>
      </c>
      <c r="BT83">
        <v>1.070214</v>
      </c>
      <c r="BU83">
        <v>2.7925490000000002</v>
      </c>
      <c r="BV83">
        <v>1.30121</v>
      </c>
      <c r="BW83">
        <v>0</v>
      </c>
      <c r="BX83">
        <v>4.1276780000000004</v>
      </c>
      <c r="BY83">
        <v>0.24</v>
      </c>
      <c r="BZ83">
        <v>0</v>
      </c>
      <c r="CA83">
        <v>0</v>
      </c>
      <c r="CB83">
        <v>1.2</v>
      </c>
      <c r="CC83">
        <v>0.56000000000000005</v>
      </c>
      <c r="CD83">
        <v>1.44</v>
      </c>
      <c r="CE83">
        <v>0.76</v>
      </c>
      <c r="CF83">
        <v>0.08</v>
      </c>
      <c r="CG83">
        <v>3.52</v>
      </c>
      <c r="CH83">
        <v>0.69137300000000002</v>
      </c>
      <c r="CI83">
        <v>6.75</v>
      </c>
      <c r="CJ83">
        <v>1.8</v>
      </c>
      <c r="CK83">
        <v>1.67</v>
      </c>
      <c r="CL83">
        <v>3.4351950000000002</v>
      </c>
      <c r="CM83">
        <v>1.7853190000000001</v>
      </c>
      <c r="CN83">
        <v>0</v>
      </c>
      <c r="CO83">
        <v>2.17</v>
      </c>
      <c r="CP83">
        <v>0</v>
      </c>
      <c r="CQ83">
        <v>2.1705220000000001</v>
      </c>
      <c r="CR83">
        <v>3.28</v>
      </c>
      <c r="CS83">
        <v>2.3443740000000002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57.652518000000008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0</v>
      </c>
      <c r="M84">
        <v>91.105227999999997</v>
      </c>
      <c r="N84">
        <v>116.45741200000001</v>
      </c>
      <c r="O84">
        <v>122.076686</v>
      </c>
      <c r="P84">
        <v>121.216572</v>
      </c>
      <c r="Q84">
        <v>0</v>
      </c>
      <c r="R84">
        <v>40.918591999999997</v>
      </c>
      <c r="S84">
        <v>25.457149999999999</v>
      </c>
      <c r="T84">
        <v>0</v>
      </c>
      <c r="U84">
        <v>336.83067</v>
      </c>
      <c r="V84">
        <v>6.4005660000000004</v>
      </c>
      <c r="W84">
        <v>24.880763999999999</v>
      </c>
      <c r="X84">
        <v>48.196291000000002</v>
      </c>
      <c r="Y84">
        <v>0</v>
      </c>
      <c r="Z84">
        <v>18.977183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40.695920999999998</v>
      </c>
      <c r="AH84">
        <v>115.26852700000001</v>
      </c>
      <c r="AI84">
        <v>3.144139</v>
      </c>
      <c r="AJ84">
        <v>0</v>
      </c>
      <c r="AK84">
        <v>50.778689</v>
      </c>
      <c r="AL84">
        <v>67.293744000000004</v>
      </c>
      <c r="AM84">
        <v>15.545619</v>
      </c>
      <c r="AN84">
        <v>0.431338</v>
      </c>
      <c r="AO84">
        <v>10.499446000000001</v>
      </c>
      <c r="AP84">
        <v>9.8913700000000002</v>
      </c>
      <c r="AQ84">
        <v>61.985143999999998</v>
      </c>
      <c r="AR84">
        <v>8.5246460000000006</v>
      </c>
      <c r="AS84">
        <v>10.387096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57.652518000000008</v>
      </c>
      <c r="BA84">
        <f t="shared" si="4"/>
        <v>1852.2397110000002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0.32464700000000002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2.11</v>
      </c>
      <c r="BQ84">
        <v>0</v>
      </c>
      <c r="BR84">
        <v>0.94408099999999995</v>
      </c>
      <c r="BS84">
        <v>1.56</v>
      </c>
      <c r="BT84">
        <v>1.070214</v>
      </c>
      <c r="BU84">
        <v>2.7925490000000002</v>
      </c>
      <c r="BV84">
        <v>1.30121</v>
      </c>
      <c r="BW84">
        <v>0</v>
      </c>
      <c r="BX84">
        <v>4.1276780000000004</v>
      </c>
      <c r="BY84">
        <v>0.24</v>
      </c>
      <c r="BZ84">
        <v>0</v>
      </c>
      <c r="CA84">
        <v>0</v>
      </c>
      <c r="CB84">
        <v>1.2</v>
      </c>
      <c r="CC84">
        <v>0.56000000000000005</v>
      </c>
      <c r="CD84">
        <v>1.44</v>
      </c>
      <c r="CE84">
        <v>0.76</v>
      </c>
      <c r="CF84">
        <v>0.08</v>
      </c>
      <c r="CG84">
        <v>3.52</v>
      </c>
      <c r="CH84">
        <v>0.69137300000000002</v>
      </c>
      <c r="CI84">
        <v>6.75</v>
      </c>
      <c r="CJ84">
        <v>1.8</v>
      </c>
      <c r="CK84">
        <v>1.67</v>
      </c>
      <c r="CL84">
        <v>3.4351950000000002</v>
      </c>
      <c r="CM84">
        <v>1.7853190000000001</v>
      </c>
      <c r="CN84">
        <v>0</v>
      </c>
      <c r="CO84">
        <v>2.17</v>
      </c>
      <c r="CP84">
        <v>0</v>
      </c>
      <c r="CQ84">
        <v>2.1705220000000001</v>
      </c>
      <c r="CR84">
        <v>3.28</v>
      </c>
      <c r="CS84">
        <v>2.3443740000000002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57.652518000000008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0</v>
      </c>
      <c r="M85">
        <v>91.105227999999997</v>
      </c>
      <c r="N85">
        <v>116.45741200000001</v>
      </c>
      <c r="O85">
        <v>122.076686</v>
      </c>
      <c r="P85">
        <v>121.216572</v>
      </c>
      <c r="Q85">
        <v>0</v>
      </c>
      <c r="R85">
        <v>34.030786999999997</v>
      </c>
      <c r="S85">
        <v>21.201791</v>
      </c>
      <c r="T85">
        <v>0</v>
      </c>
      <c r="U85">
        <v>336.83067</v>
      </c>
      <c r="V85">
        <v>7.8386469999999999</v>
      </c>
      <c r="W85">
        <v>30.353929999999998</v>
      </c>
      <c r="X85">
        <v>63.154504000000003</v>
      </c>
      <c r="Y85">
        <v>0</v>
      </c>
      <c r="Z85">
        <v>12.740640000000001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40.695920999999998</v>
      </c>
      <c r="AH85">
        <v>115.26852700000001</v>
      </c>
      <c r="AI85">
        <v>3.144139</v>
      </c>
      <c r="AJ85">
        <v>0</v>
      </c>
      <c r="AK85">
        <v>50.778689</v>
      </c>
      <c r="AL85">
        <v>33.646872000000002</v>
      </c>
      <c r="AM85">
        <v>15.545619</v>
      </c>
      <c r="AN85">
        <v>0.431338</v>
      </c>
      <c r="AO85">
        <v>10.499446000000001</v>
      </c>
      <c r="AP85">
        <v>9.8913700000000002</v>
      </c>
      <c r="AQ85">
        <v>61.985143999999998</v>
      </c>
      <c r="AR85">
        <v>14.918131000000001</v>
      </c>
      <c r="AS85">
        <v>10.387096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57.243708000000005</v>
      </c>
      <c r="BA85">
        <f t="shared" si="4"/>
        <v>1829.0672669999999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0.32464700000000002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2.11</v>
      </c>
      <c r="BQ85">
        <v>0</v>
      </c>
      <c r="BR85">
        <v>0.94408099999999995</v>
      </c>
      <c r="BS85">
        <v>1.56</v>
      </c>
      <c r="BT85">
        <v>1.070214</v>
      </c>
      <c r="BU85">
        <v>2.7925490000000002</v>
      </c>
      <c r="BV85">
        <v>1.30121</v>
      </c>
      <c r="BW85">
        <v>0</v>
      </c>
      <c r="BX85">
        <v>4.1276780000000004</v>
      </c>
      <c r="BY85">
        <v>0.24</v>
      </c>
      <c r="BZ85">
        <v>0</v>
      </c>
      <c r="CA85">
        <v>0</v>
      </c>
      <c r="CB85">
        <v>1.2</v>
      </c>
      <c r="CC85">
        <v>0.56000000000000005</v>
      </c>
      <c r="CD85">
        <v>1.44</v>
      </c>
      <c r="CE85">
        <v>0.76</v>
      </c>
      <c r="CF85">
        <v>0.08</v>
      </c>
      <c r="CG85">
        <v>3.52</v>
      </c>
      <c r="CH85">
        <v>0.63268899999999995</v>
      </c>
      <c r="CI85">
        <v>6.75</v>
      </c>
      <c r="CJ85">
        <v>1.8</v>
      </c>
      <c r="CK85">
        <v>1.67</v>
      </c>
      <c r="CL85">
        <v>3.0850689999999998</v>
      </c>
      <c r="CM85">
        <v>1.7853190000000001</v>
      </c>
      <c r="CN85">
        <v>0</v>
      </c>
      <c r="CO85">
        <v>2.17</v>
      </c>
      <c r="CP85">
        <v>0</v>
      </c>
      <c r="CQ85">
        <v>2.1705220000000001</v>
      </c>
      <c r="CR85">
        <v>3.28</v>
      </c>
      <c r="CS85">
        <v>2.3443740000000002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57.243708000000005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0</v>
      </c>
      <c r="M86">
        <v>91.105227999999997</v>
      </c>
      <c r="N86">
        <v>116.45741200000001</v>
      </c>
      <c r="O86">
        <v>122.076686</v>
      </c>
      <c r="P86">
        <v>121.216572</v>
      </c>
      <c r="Q86">
        <v>0</v>
      </c>
      <c r="R86">
        <v>33.419663999999997</v>
      </c>
      <c r="S86">
        <v>20.923701999999999</v>
      </c>
      <c r="T86">
        <v>0</v>
      </c>
      <c r="U86">
        <v>336.83067</v>
      </c>
      <c r="V86">
        <v>8.4697890000000005</v>
      </c>
      <c r="W86">
        <v>30.353929999999998</v>
      </c>
      <c r="X86">
        <v>63.154504000000003</v>
      </c>
      <c r="Y86">
        <v>0</v>
      </c>
      <c r="Z86">
        <v>6.3703200000000004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40.695920999999998</v>
      </c>
      <c r="AH86">
        <v>115.26852700000001</v>
      </c>
      <c r="AI86">
        <v>3.144139</v>
      </c>
      <c r="AJ86">
        <v>0</v>
      </c>
      <c r="AK86">
        <v>50.778689</v>
      </c>
      <c r="AL86">
        <v>22.431248</v>
      </c>
      <c r="AM86">
        <v>15.545619</v>
      </c>
      <c r="AN86">
        <v>0.431338</v>
      </c>
      <c r="AO86">
        <v>10.499446000000001</v>
      </c>
      <c r="AP86">
        <v>9.8913700000000002</v>
      </c>
      <c r="AQ86">
        <v>61.985143999999998</v>
      </c>
      <c r="AR86">
        <v>14.918131000000001</v>
      </c>
      <c r="AS86">
        <v>10.387096</v>
      </c>
      <c r="AT86">
        <v>9.6369559999999996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56.72183600000001</v>
      </c>
      <c r="BA86">
        <f t="shared" si="4"/>
        <v>1805.8634260000001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0.32464700000000002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2.11</v>
      </c>
      <c r="BQ86">
        <v>0</v>
      </c>
      <c r="BR86">
        <v>0.94408099999999995</v>
      </c>
      <c r="BS86">
        <v>1.56</v>
      </c>
      <c r="BT86">
        <v>1.070214</v>
      </c>
      <c r="BU86">
        <v>2.7925490000000002</v>
      </c>
      <c r="BV86">
        <v>1.30121</v>
      </c>
      <c r="BW86">
        <v>0</v>
      </c>
      <c r="BX86">
        <v>4.1276780000000004</v>
      </c>
      <c r="BY86">
        <v>0.24</v>
      </c>
      <c r="BZ86">
        <v>0</v>
      </c>
      <c r="CA86">
        <v>0</v>
      </c>
      <c r="CB86">
        <v>1.2</v>
      </c>
      <c r="CC86">
        <v>0.56000000000000005</v>
      </c>
      <c r="CD86">
        <v>1.44</v>
      </c>
      <c r="CE86">
        <v>0.76</v>
      </c>
      <c r="CF86">
        <v>0.08</v>
      </c>
      <c r="CG86">
        <v>3.52</v>
      </c>
      <c r="CH86">
        <v>0.63268899999999995</v>
      </c>
      <c r="CI86">
        <v>6.75</v>
      </c>
      <c r="CJ86">
        <v>1.8</v>
      </c>
      <c r="CK86">
        <v>1.67</v>
      </c>
      <c r="CL86">
        <v>2.5631970000000002</v>
      </c>
      <c r="CM86">
        <v>1.7853190000000001</v>
      </c>
      <c r="CN86">
        <v>0</v>
      </c>
      <c r="CO86">
        <v>2.17</v>
      </c>
      <c r="CP86">
        <v>0</v>
      </c>
      <c r="CQ86">
        <v>2.1705220000000001</v>
      </c>
      <c r="CR86">
        <v>3.28</v>
      </c>
      <c r="CS86">
        <v>2.3443740000000002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56.72183600000001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0</v>
      </c>
      <c r="M87">
        <v>91.105227999999997</v>
      </c>
      <c r="N87">
        <v>116.45741200000001</v>
      </c>
      <c r="O87">
        <v>122.076686</v>
      </c>
      <c r="P87">
        <v>121.216572</v>
      </c>
      <c r="Q87">
        <v>0</v>
      </c>
      <c r="R87">
        <v>33.419663999999997</v>
      </c>
      <c r="S87">
        <v>20.923701999999999</v>
      </c>
      <c r="T87">
        <v>0</v>
      </c>
      <c r="U87">
        <v>336.83067</v>
      </c>
      <c r="V87">
        <v>8.4697890000000005</v>
      </c>
      <c r="W87">
        <v>27.656285</v>
      </c>
      <c r="X87">
        <v>59.640904999999997</v>
      </c>
      <c r="Y87">
        <v>0</v>
      </c>
      <c r="Z87">
        <v>6.3703200000000004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40.695920999999998</v>
      </c>
      <c r="AH87">
        <v>115.26852700000001</v>
      </c>
      <c r="AI87">
        <v>0</v>
      </c>
      <c r="AJ87">
        <v>0</v>
      </c>
      <c r="AK87">
        <v>50.778689</v>
      </c>
      <c r="AL87">
        <v>11.215624</v>
      </c>
      <c r="AM87">
        <v>15.545619</v>
      </c>
      <c r="AN87">
        <v>0.431338</v>
      </c>
      <c r="AO87">
        <v>10.499446000000001</v>
      </c>
      <c r="AP87">
        <v>9.8913700000000002</v>
      </c>
      <c r="AQ87">
        <v>61.985143999999998</v>
      </c>
      <c r="AR87">
        <v>5.3279040000000002</v>
      </c>
      <c r="AS87">
        <v>10.387096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55.87623700000001</v>
      </c>
      <c r="BA87">
        <f t="shared" si="4"/>
        <v>1779.6945479999999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0.32464700000000002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2.11</v>
      </c>
      <c r="BQ87">
        <v>0</v>
      </c>
      <c r="BR87">
        <v>0.94408099999999995</v>
      </c>
      <c r="BS87">
        <v>1.56</v>
      </c>
      <c r="BT87">
        <v>1.070214</v>
      </c>
      <c r="BU87">
        <v>2.7925490000000002</v>
      </c>
      <c r="BV87">
        <v>1.30121</v>
      </c>
      <c r="BW87">
        <v>0</v>
      </c>
      <c r="BX87">
        <v>4.1276780000000004</v>
      </c>
      <c r="BY87">
        <v>0.24</v>
      </c>
      <c r="BZ87">
        <v>0</v>
      </c>
      <c r="CA87">
        <v>0</v>
      </c>
      <c r="CB87">
        <v>1.2</v>
      </c>
      <c r="CC87">
        <v>0.56000000000000005</v>
      </c>
      <c r="CD87">
        <v>1.44</v>
      </c>
      <c r="CE87">
        <v>0.76</v>
      </c>
      <c r="CF87">
        <v>0.08</v>
      </c>
      <c r="CG87">
        <v>3.52</v>
      </c>
      <c r="CH87">
        <v>0.63268899999999995</v>
      </c>
      <c r="CI87">
        <v>6.75</v>
      </c>
      <c r="CJ87">
        <v>1.8</v>
      </c>
      <c r="CK87">
        <v>1.67</v>
      </c>
      <c r="CL87">
        <v>1.717598</v>
      </c>
      <c r="CM87">
        <v>1.7853190000000001</v>
      </c>
      <c r="CN87">
        <v>0</v>
      </c>
      <c r="CO87">
        <v>2.17</v>
      </c>
      <c r="CP87">
        <v>0</v>
      </c>
      <c r="CQ87">
        <v>2.1705220000000001</v>
      </c>
      <c r="CR87">
        <v>3.28</v>
      </c>
      <c r="CS87">
        <v>2.3443740000000002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55.87623700000001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0</v>
      </c>
      <c r="M88">
        <v>91.105227999999997</v>
      </c>
      <c r="N88">
        <v>116.45741200000001</v>
      </c>
      <c r="O88">
        <v>122.076686</v>
      </c>
      <c r="P88">
        <v>121.216572</v>
      </c>
      <c r="Q88">
        <v>0</v>
      </c>
      <c r="R88">
        <v>33.419663999999997</v>
      </c>
      <c r="S88">
        <v>20.923701999999999</v>
      </c>
      <c r="T88">
        <v>0</v>
      </c>
      <c r="U88">
        <v>336.83067</v>
      </c>
      <c r="V88">
        <v>8.4259900000000005</v>
      </c>
      <c r="W88">
        <v>26.340263</v>
      </c>
      <c r="X88">
        <v>59.640904999999997</v>
      </c>
      <c r="Y88">
        <v>0</v>
      </c>
      <c r="Z88">
        <v>0</v>
      </c>
      <c r="AA88">
        <v>27.120885000000001</v>
      </c>
      <c r="AB88">
        <v>25.917549999999999</v>
      </c>
      <c r="AC88">
        <v>19.122233999999999</v>
      </c>
      <c r="AD88">
        <v>26.992494000000001</v>
      </c>
      <c r="AE88">
        <v>30.415382000000001</v>
      </c>
      <c r="AF88">
        <v>17.495215000000002</v>
      </c>
      <c r="AG88">
        <v>40.695920999999998</v>
      </c>
      <c r="AH88">
        <v>92.214821999999998</v>
      </c>
      <c r="AI88">
        <v>0</v>
      </c>
      <c r="AJ88">
        <v>0</v>
      </c>
      <c r="AK88">
        <v>50.778689</v>
      </c>
      <c r="AL88">
        <v>11.215624</v>
      </c>
      <c r="AM88">
        <v>15.545619</v>
      </c>
      <c r="AN88">
        <v>0.431338</v>
      </c>
      <c r="AO88">
        <v>10.499446000000001</v>
      </c>
      <c r="AP88">
        <v>9.8913700000000002</v>
      </c>
      <c r="AQ88">
        <v>61.985143999999998</v>
      </c>
      <c r="AR88">
        <v>51.147877999999999</v>
      </c>
      <c r="AS88">
        <v>10.387096</v>
      </c>
      <c r="AT88">
        <v>13.047345999999999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54.959798000000013</v>
      </c>
      <c r="BA88">
        <f t="shared" si="4"/>
        <v>1716.828037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0.32464700000000002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2.11</v>
      </c>
      <c r="BQ88">
        <v>0</v>
      </c>
      <c r="BR88">
        <v>0.31469399999999997</v>
      </c>
      <c r="BS88">
        <v>1.56</v>
      </c>
      <c r="BT88">
        <v>0.91886999999999996</v>
      </c>
      <c r="BU88">
        <v>2.7925490000000002</v>
      </c>
      <c r="BV88">
        <v>1.30121</v>
      </c>
      <c r="BW88">
        <v>0</v>
      </c>
      <c r="BX88">
        <v>4.1276780000000004</v>
      </c>
      <c r="BY88">
        <v>0.24</v>
      </c>
      <c r="BZ88">
        <v>0</v>
      </c>
      <c r="CA88">
        <v>0</v>
      </c>
      <c r="CB88">
        <v>1.2</v>
      </c>
      <c r="CC88">
        <v>0.56000000000000005</v>
      </c>
      <c r="CD88">
        <v>1.44</v>
      </c>
      <c r="CE88">
        <v>0.76</v>
      </c>
      <c r="CF88">
        <v>0.08</v>
      </c>
      <c r="CG88">
        <v>3.52</v>
      </c>
      <c r="CH88">
        <v>0.49698100000000001</v>
      </c>
      <c r="CI88">
        <v>6.75</v>
      </c>
      <c r="CJ88">
        <v>1.8</v>
      </c>
      <c r="CK88">
        <v>1.67</v>
      </c>
      <c r="CL88">
        <v>1.717598</v>
      </c>
      <c r="CM88">
        <v>1.7853190000000001</v>
      </c>
      <c r="CN88">
        <v>0</v>
      </c>
      <c r="CO88">
        <v>2.17</v>
      </c>
      <c r="CP88">
        <v>0</v>
      </c>
      <c r="CQ88">
        <v>2.1705220000000001</v>
      </c>
      <c r="CR88">
        <v>3.28</v>
      </c>
      <c r="CS88">
        <v>2.3443740000000002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54.959798000000013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0</v>
      </c>
      <c r="M89">
        <v>91.105227999999997</v>
      </c>
      <c r="N89">
        <v>116.45741200000001</v>
      </c>
      <c r="O89">
        <v>122.076686</v>
      </c>
      <c r="P89">
        <v>121.216572</v>
      </c>
      <c r="Q89">
        <v>0</v>
      </c>
      <c r="R89">
        <v>33.419663999999997</v>
      </c>
      <c r="S89">
        <v>20.923701999999999</v>
      </c>
      <c r="T89">
        <v>0</v>
      </c>
      <c r="U89">
        <v>336.83067</v>
      </c>
      <c r="V89">
        <v>8.4259900000000005</v>
      </c>
      <c r="W89">
        <v>41.184646999999998</v>
      </c>
      <c r="X89">
        <v>72.609008000000003</v>
      </c>
      <c r="Y89">
        <v>0</v>
      </c>
      <c r="Z89">
        <v>0</v>
      </c>
      <c r="AA89">
        <v>27.120885000000001</v>
      </c>
      <c r="AB89">
        <v>25.917549999999999</v>
      </c>
      <c r="AC89">
        <v>19.122233999999999</v>
      </c>
      <c r="AD89">
        <v>17.994996</v>
      </c>
      <c r="AE89">
        <v>30.415382000000001</v>
      </c>
      <c r="AF89">
        <v>8.7476079999999996</v>
      </c>
      <c r="AG89">
        <v>40.695920999999998</v>
      </c>
      <c r="AH89">
        <v>92.214821999999998</v>
      </c>
      <c r="AI89">
        <v>0</v>
      </c>
      <c r="AJ89">
        <v>0</v>
      </c>
      <c r="AK89">
        <v>50.778689</v>
      </c>
      <c r="AL89">
        <v>11.215624</v>
      </c>
      <c r="AM89">
        <v>15.545619</v>
      </c>
      <c r="AN89">
        <v>0.431338</v>
      </c>
      <c r="AO89">
        <v>10.499446000000001</v>
      </c>
      <c r="AP89">
        <v>9.8913700000000002</v>
      </c>
      <c r="AQ89">
        <v>61.985143999999998</v>
      </c>
      <c r="AR89">
        <v>51.147877999999999</v>
      </c>
      <c r="AS89">
        <v>10.127419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54.598894000000016</v>
      </c>
      <c r="BA89">
        <f t="shared" si="4"/>
        <v>1727.7024029999995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0.32464700000000002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2.11</v>
      </c>
      <c r="BQ89">
        <v>0</v>
      </c>
      <c r="BR89">
        <v>0</v>
      </c>
      <c r="BS89">
        <v>1.56</v>
      </c>
      <c r="BT89">
        <v>0.80266000000000004</v>
      </c>
      <c r="BU89">
        <v>2.7925490000000002</v>
      </c>
      <c r="BV89">
        <v>1.30121</v>
      </c>
      <c r="BW89">
        <v>0</v>
      </c>
      <c r="BX89">
        <v>4.1276780000000004</v>
      </c>
      <c r="BY89">
        <v>0.24</v>
      </c>
      <c r="BZ89">
        <v>0</v>
      </c>
      <c r="CA89">
        <v>0</v>
      </c>
      <c r="CB89">
        <v>1.2</v>
      </c>
      <c r="CC89">
        <v>0.56000000000000005</v>
      </c>
      <c r="CD89">
        <v>1.51</v>
      </c>
      <c r="CE89">
        <v>0.76</v>
      </c>
      <c r="CF89">
        <v>0.08</v>
      </c>
      <c r="CG89">
        <v>3.52</v>
      </c>
      <c r="CH89">
        <v>0.49698100000000001</v>
      </c>
      <c r="CI89">
        <v>6.75</v>
      </c>
      <c r="CJ89">
        <v>1.8</v>
      </c>
      <c r="CK89">
        <v>1.67</v>
      </c>
      <c r="CL89">
        <v>1.717598</v>
      </c>
      <c r="CM89">
        <v>1.7853190000000001</v>
      </c>
      <c r="CN89">
        <v>0</v>
      </c>
      <c r="CO89">
        <v>2.17</v>
      </c>
      <c r="CP89">
        <v>0</v>
      </c>
      <c r="CQ89">
        <v>2.1705220000000001</v>
      </c>
      <c r="CR89">
        <v>3.28</v>
      </c>
      <c r="CS89">
        <v>2.3443740000000002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54.598894000000016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0</v>
      </c>
      <c r="M90">
        <v>91.105227999999997</v>
      </c>
      <c r="N90">
        <v>116.45741200000001</v>
      </c>
      <c r="O90">
        <v>122.076686</v>
      </c>
      <c r="P90">
        <v>121.216572</v>
      </c>
      <c r="Q90">
        <v>0</v>
      </c>
      <c r="R90">
        <v>33.419663999999997</v>
      </c>
      <c r="S90">
        <v>20.923701999999999</v>
      </c>
      <c r="T90">
        <v>0</v>
      </c>
      <c r="U90">
        <v>336.83067</v>
      </c>
      <c r="V90">
        <v>8.4259900000000005</v>
      </c>
      <c r="W90">
        <v>41.184646999999998</v>
      </c>
      <c r="X90">
        <v>72.609008000000003</v>
      </c>
      <c r="Y90">
        <v>0</v>
      </c>
      <c r="Z90">
        <v>0</v>
      </c>
      <c r="AA90">
        <v>27.120885000000001</v>
      </c>
      <c r="AB90">
        <v>16.502604000000002</v>
      </c>
      <c r="AC90">
        <v>9.5611169999999994</v>
      </c>
      <c r="AD90">
        <v>17.994996</v>
      </c>
      <c r="AE90">
        <v>30.415382000000001</v>
      </c>
      <c r="AF90">
        <v>8.7476079999999996</v>
      </c>
      <c r="AG90">
        <v>40.695920999999998</v>
      </c>
      <c r="AH90">
        <v>92.214821999999998</v>
      </c>
      <c r="AI90">
        <v>0</v>
      </c>
      <c r="AJ90">
        <v>0</v>
      </c>
      <c r="AK90">
        <v>50.778689</v>
      </c>
      <c r="AL90">
        <v>11.215624</v>
      </c>
      <c r="AM90">
        <v>15.545619</v>
      </c>
      <c r="AN90">
        <v>0.431338</v>
      </c>
      <c r="AO90">
        <v>10.499446000000001</v>
      </c>
      <c r="AP90">
        <v>9.8913700000000002</v>
      </c>
      <c r="AQ90">
        <v>45.17136</v>
      </c>
      <c r="AR90">
        <v>3.196742</v>
      </c>
      <c r="AS90">
        <v>10.127419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54.331341000000016</v>
      </c>
      <c r="BA90">
        <f t="shared" si="4"/>
        <v>1643.693867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0.32464700000000002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2.11</v>
      </c>
      <c r="BQ90">
        <v>0</v>
      </c>
      <c r="BR90">
        <v>0</v>
      </c>
      <c r="BS90">
        <v>1.56</v>
      </c>
      <c r="BT90">
        <v>0.535107</v>
      </c>
      <c r="BU90">
        <v>2.7925490000000002</v>
      </c>
      <c r="BV90">
        <v>1.30121</v>
      </c>
      <c r="BW90">
        <v>0</v>
      </c>
      <c r="BX90">
        <v>4.1276780000000004</v>
      </c>
      <c r="BY90">
        <v>0.24</v>
      </c>
      <c r="BZ90">
        <v>0</v>
      </c>
      <c r="CA90">
        <v>0</v>
      </c>
      <c r="CB90">
        <v>1.2</v>
      </c>
      <c r="CC90">
        <v>0.56000000000000005</v>
      </c>
      <c r="CD90">
        <v>1.51</v>
      </c>
      <c r="CE90">
        <v>0.76</v>
      </c>
      <c r="CF90">
        <v>0.08</v>
      </c>
      <c r="CG90">
        <v>3.52</v>
      </c>
      <c r="CH90">
        <v>0.49698100000000001</v>
      </c>
      <c r="CI90">
        <v>6.75</v>
      </c>
      <c r="CJ90">
        <v>1.8</v>
      </c>
      <c r="CK90">
        <v>1.67</v>
      </c>
      <c r="CL90">
        <v>1.717598</v>
      </c>
      <c r="CM90">
        <v>1.7853190000000001</v>
      </c>
      <c r="CN90">
        <v>0</v>
      </c>
      <c r="CO90">
        <v>2.17</v>
      </c>
      <c r="CP90">
        <v>0</v>
      </c>
      <c r="CQ90">
        <v>2.1705220000000001</v>
      </c>
      <c r="CR90">
        <v>3.28</v>
      </c>
      <c r="CS90">
        <v>2.3443740000000002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54.331341000000016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0</v>
      </c>
      <c r="M91">
        <v>91.105227999999997</v>
      </c>
      <c r="N91">
        <v>116.45741200000001</v>
      </c>
      <c r="O91">
        <v>122.076686</v>
      </c>
      <c r="P91">
        <v>121.216572</v>
      </c>
      <c r="Q91">
        <v>0</v>
      </c>
      <c r="R91">
        <v>33.419663999999997</v>
      </c>
      <c r="S91">
        <v>20.923701999999999</v>
      </c>
      <c r="T91">
        <v>0</v>
      </c>
      <c r="U91">
        <v>336.83067</v>
      </c>
      <c r="V91">
        <v>8.4259900000000005</v>
      </c>
      <c r="W91">
        <v>41.184646999999998</v>
      </c>
      <c r="X91">
        <v>73.721815000000007</v>
      </c>
      <c r="Y91">
        <v>0</v>
      </c>
      <c r="Z91">
        <v>0</v>
      </c>
      <c r="AA91">
        <v>27.120885000000001</v>
      </c>
      <c r="AB91">
        <v>13.064560999999999</v>
      </c>
      <c r="AC91">
        <v>9.5611169999999994</v>
      </c>
      <c r="AD91">
        <v>8.4759039999999999</v>
      </c>
      <c r="AE91">
        <v>30.415382000000001</v>
      </c>
      <c r="AF91">
        <v>8.7476079999999996</v>
      </c>
      <c r="AG91">
        <v>40.695920999999998</v>
      </c>
      <c r="AH91">
        <v>92.214821999999998</v>
      </c>
      <c r="AI91">
        <v>0</v>
      </c>
      <c r="AJ91">
        <v>0</v>
      </c>
      <c r="AK91">
        <v>50.778689</v>
      </c>
      <c r="AL91">
        <v>11.215624</v>
      </c>
      <c r="AM91">
        <v>15.545619</v>
      </c>
      <c r="AN91">
        <v>0.431338</v>
      </c>
      <c r="AO91">
        <v>11.066983</v>
      </c>
      <c r="AP91">
        <v>9.8913700000000002</v>
      </c>
      <c r="AQ91">
        <v>45.17136</v>
      </c>
      <c r="AR91">
        <v>5.3279040000000002</v>
      </c>
      <c r="AS91">
        <v>10.127419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54.450367000000014</v>
      </c>
      <c r="BA91">
        <f t="shared" si="4"/>
        <v>1634.6672639999997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0.32464700000000002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2.11</v>
      </c>
      <c r="BQ91">
        <v>0</v>
      </c>
      <c r="BR91">
        <v>0</v>
      </c>
      <c r="BS91">
        <v>1.56</v>
      </c>
      <c r="BT91">
        <v>0.26755299999999999</v>
      </c>
      <c r="BU91">
        <v>2.7925490000000002</v>
      </c>
      <c r="BV91">
        <v>1.3012109999999999</v>
      </c>
      <c r="BW91">
        <v>0</v>
      </c>
      <c r="BX91">
        <v>4.1276780000000004</v>
      </c>
      <c r="BY91">
        <v>0.24</v>
      </c>
      <c r="BZ91">
        <v>0</v>
      </c>
      <c r="CA91">
        <v>0</v>
      </c>
      <c r="CB91">
        <v>1.2</v>
      </c>
      <c r="CC91">
        <v>0.57999999999999996</v>
      </c>
      <c r="CD91">
        <v>1.54</v>
      </c>
      <c r="CE91">
        <v>0.76</v>
      </c>
      <c r="CF91">
        <v>0.08</v>
      </c>
      <c r="CG91">
        <v>3.52</v>
      </c>
      <c r="CH91">
        <v>0.49698100000000001</v>
      </c>
      <c r="CI91">
        <v>6.75</v>
      </c>
      <c r="CJ91">
        <v>1.8</v>
      </c>
      <c r="CK91">
        <v>1.67</v>
      </c>
      <c r="CL91">
        <v>2.0541770000000001</v>
      </c>
      <c r="CM91">
        <v>1.7853190000000001</v>
      </c>
      <c r="CN91">
        <v>0</v>
      </c>
      <c r="CO91">
        <v>2.17</v>
      </c>
      <c r="CP91">
        <v>0</v>
      </c>
      <c r="CQ91">
        <v>2.1705220000000001</v>
      </c>
      <c r="CR91">
        <v>3.28</v>
      </c>
      <c r="CS91">
        <v>2.3443740000000002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54.450367000000014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0</v>
      </c>
      <c r="M92">
        <v>91.105227999999997</v>
      </c>
      <c r="N92">
        <v>116.45741200000001</v>
      </c>
      <c r="O92">
        <v>122.076686</v>
      </c>
      <c r="P92">
        <v>121.216572</v>
      </c>
      <c r="Q92">
        <v>0</v>
      </c>
      <c r="R92">
        <v>33.419663999999997</v>
      </c>
      <c r="S92">
        <v>20.923701999999999</v>
      </c>
      <c r="T92">
        <v>0</v>
      </c>
      <c r="U92">
        <v>336.83067</v>
      </c>
      <c r="V92">
        <v>8.4259900000000005</v>
      </c>
      <c r="W92">
        <v>41.184646999999998</v>
      </c>
      <c r="X92">
        <v>73.721815000000007</v>
      </c>
      <c r="Y92">
        <v>0</v>
      </c>
      <c r="Z92">
        <v>0</v>
      </c>
      <c r="AA92">
        <v>16.775175999999998</v>
      </c>
      <c r="AB92">
        <v>13.064560999999999</v>
      </c>
      <c r="AC92">
        <v>9.5611169999999994</v>
      </c>
      <c r="AD92">
        <v>8.4759039999999999</v>
      </c>
      <c r="AE92">
        <v>30.415382000000001</v>
      </c>
      <c r="AF92">
        <v>8.7476079999999996</v>
      </c>
      <c r="AG92">
        <v>40.695920999999998</v>
      </c>
      <c r="AH92">
        <v>92.214821999999998</v>
      </c>
      <c r="AI92">
        <v>0</v>
      </c>
      <c r="AJ92">
        <v>0</v>
      </c>
      <c r="AK92">
        <v>50.778689</v>
      </c>
      <c r="AL92">
        <v>11.215624</v>
      </c>
      <c r="AM92">
        <v>15.545619</v>
      </c>
      <c r="AN92">
        <v>0.431338</v>
      </c>
      <c r="AO92">
        <v>11.066983</v>
      </c>
      <c r="AP92">
        <v>9.8913700000000002</v>
      </c>
      <c r="AQ92">
        <v>45.17136</v>
      </c>
      <c r="AR92">
        <v>5.3279040000000002</v>
      </c>
      <c r="AS92">
        <v>10.127419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54.450367000000014</v>
      </c>
      <c r="BA92">
        <f t="shared" si="4"/>
        <v>1624.3215549999998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0.32464700000000002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2.11</v>
      </c>
      <c r="BQ92">
        <v>0</v>
      </c>
      <c r="BR92">
        <v>0</v>
      </c>
      <c r="BS92">
        <v>1.56</v>
      </c>
      <c r="BT92">
        <v>0.26755299999999999</v>
      </c>
      <c r="BU92">
        <v>2.7925490000000002</v>
      </c>
      <c r="BV92">
        <v>1.3012109999999999</v>
      </c>
      <c r="BW92">
        <v>0</v>
      </c>
      <c r="BX92">
        <v>4.1276780000000004</v>
      </c>
      <c r="BY92">
        <v>0.24</v>
      </c>
      <c r="BZ92">
        <v>0</v>
      </c>
      <c r="CA92">
        <v>0</v>
      </c>
      <c r="CB92">
        <v>1.2</v>
      </c>
      <c r="CC92">
        <v>0.57999999999999996</v>
      </c>
      <c r="CD92">
        <v>1.54</v>
      </c>
      <c r="CE92">
        <v>0.76</v>
      </c>
      <c r="CF92">
        <v>0.08</v>
      </c>
      <c r="CG92">
        <v>3.52</v>
      </c>
      <c r="CH92">
        <v>0.49698100000000001</v>
      </c>
      <c r="CI92">
        <v>6.75</v>
      </c>
      <c r="CJ92">
        <v>1.8</v>
      </c>
      <c r="CK92">
        <v>1.67</v>
      </c>
      <c r="CL92">
        <v>2.0541770000000001</v>
      </c>
      <c r="CM92">
        <v>1.7853190000000001</v>
      </c>
      <c r="CN92">
        <v>0</v>
      </c>
      <c r="CO92">
        <v>2.17</v>
      </c>
      <c r="CP92">
        <v>0</v>
      </c>
      <c r="CQ92">
        <v>2.1705220000000001</v>
      </c>
      <c r="CR92">
        <v>3.28</v>
      </c>
      <c r="CS92">
        <v>2.3443740000000002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54.450367000000014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0</v>
      </c>
      <c r="M93">
        <v>91.105227999999997</v>
      </c>
      <c r="N93">
        <v>116.45741200000001</v>
      </c>
      <c r="O93">
        <v>122.076686</v>
      </c>
      <c r="P93">
        <v>121.216572</v>
      </c>
      <c r="Q93">
        <v>0</v>
      </c>
      <c r="R93">
        <v>33.419663999999997</v>
      </c>
      <c r="S93">
        <v>20.923701999999999</v>
      </c>
      <c r="T93">
        <v>0</v>
      </c>
      <c r="U93">
        <v>336.83067</v>
      </c>
      <c r="V93">
        <v>8.4259900000000005</v>
      </c>
      <c r="W93">
        <v>43.216365000000003</v>
      </c>
      <c r="X93">
        <v>78.893096</v>
      </c>
      <c r="Y93">
        <v>0</v>
      </c>
      <c r="Z93">
        <v>0</v>
      </c>
      <c r="AA93">
        <v>13.267639000000001</v>
      </c>
      <c r="AB93">
        <v>13.064560999999999</v>
      </c>
      <c r="AC93">
        <v>9.5611169999999994</v>
      </c>
      <c r="AD93">
        <v>8.4759039999999999</v>
      </c>
      <c r="AE93">
        <v>30.415382000000001</v>
      </c>
      <c r="AF93">
        <v>8.7476079999999996</v>
      </c>
      <c r="AG93">
        <v>40.695920999999998</v>
      </c>
      <c r="AH93">
        <v>92.214821999999998</v>
      </c>
      <c r="AI93">
        <v>0</v>
      </c>
      <c r="AJ93">
        <v>0</v>
      </c>
      <c r="AK93">
        <v>50.778689</v>
      </c>
      <c r="AL93">
        <v>11.215624</v>
      </c>
      <c r="AM93">
        <v>15.545619</v>
      </c>
      <c r="AN93">
        <v>0.431338</v>
      </c>
      <c r="AO93">
        <v>11.066983</v>
      </c>
      <c r="AP93">
        <v>9.8913700000000002</v>
      </c>
      <c r="AQ93">
        <v>33.627567999999997</v>
      </c>
      <c r="AR93">
        <v>5.3279040000000002</v>
      </c>
      <c r="AS93">
        <v>10.127419</v>
      </c>
      <c r="AT93">
        <v>5.4919169999999999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54.450367000000014</v>
      </c>
      <c r="BA93">
        <f t="shared" si="4"/>
        <v>1607.4902309999993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0.32464700000000002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2.11</v>
      </c>
      <c r="BQ93">
        <v>0</v>
      </c>
      <c r="BR93">
        <v>0</v>
      </c>
      <c r="BS93">
        <v>1.56</v>
      </c>
      <c r="BT93">
        <v>0.26755299999999999</v>
      </c>
      <c r="BU93">
        <v>2.7925490000000002</v>
      </c>
      <c r="BV93">
        <v>1.3012109999999999</v>
      </c>
      <c r="BW93">
        <v>0</v>
      </c>
      <c r="BX93">
        <v>4.1276780000000004</v>
      </c>
      <c r="BY93">
        <v>0.24</v>
      </c>
      <c r="BZ93">
        <v>0</v>
      </c>
      <c r="CA93">
        <v>0</v>
      </c>
      <c r="CB93">
        <v>1.2</v>
      </c>
      <c r="CC93">
        <v>0.57999999999999996</v>
      </c>
      <c r="CD93">
        <v>1.54</v>
      </c>
      <c r="CE93">
        <v>0.76</v>
      </c>
      <c r="CF93">
        <v>0.08</v>
      </c>
      <c r="CG93">
        <v>3.52</v>
      </c>
      <c r="CH93">
        <v>0.49698100000000001</v>
      </c>
      <c r="CI93">
        <v>6.75</v>
      </c>
      <c r="CJ93">
        <v>1.8</v>
      </c>
      <c r="CK93">
        <v>1.67</v>
      </c>
      <c r="CL93">
        <v>2.0541770000000001</v>
      </c>
      <c r="CM93">
        <v>1.7853190000000001</v>
      </c>
      <c r="CN93">
        <v>0</v>
      </c>
      <c r="CO93">
        <v>2.17</v>
      </c>
      <c r="CP93">
        <v>0</v>
      </c>
      <c r="CQ93">
        <v>2.1705220000000001</v>
      </c>
      <c r="CR93">
        <v>3.28</v>
      </c>
      <c r="CS93">
        <v>2.3443740000000002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54.450367000000014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0</v>
      </c>
      <c r="M94">
        <v>91.105227999999997</v>
      </c>
      <c r="N94">
        <v>116.45741200000001</v>
      </c>
      <c r="O94">
        <v>122.076686</v>
      </c>
      <c r="P94">
        <v>121.216572</v>
      </c>
      <c r="Q94">
        <v>0</v>
      </c>
      <c r="R94">
        <v>33.419663999999997</v>
      </c>
      <c r="S94">
        <v>20.923701999999999</v>
      </c>
      <c r="T94">
        <v>0</v>
      </c>
      <c r="U94">
        <v>336.83067</v>
      </c>
      <c r="V94">
        <v>8.4259900000000005</v>
      </c>
      <c r="W94">
        <v>43.216365000000003</v>
      </c>
      <c r="X94">
        <v>78.893096</v>
      </c>
      <c r="Y94">
        <v>0</v>
      </c>
      <c r="Z94">
        <v>0</v>
      </c>
      <c r="AA94">
        <v>0</v>
      </c>
      <c r="AB94">
        <v>13.064560999999999</v>
      </c>
      <c r="AC94">
        <v>9.5611169999999994</v>
      </c>
      <c r="AD94">
        <v>8.4759039999999999</v>
      </c>
      <c r="AE94">
        <v>30.415382000000001</v>
      </c>
      <c r="AF94">
        <v>8.7476079999999996</v>
      </c>
      <c r="AG94">
        <v>40.695920999999998</v>
      </c>
      <c r="AH94">
        <v>69.161116000000007</v>
      </c>
      <c r="AI94">
        <v>0</v>
      </c>
      <c r="AJ94">
        <v>0</v>
      </c>
      <c r="AK94">
        <v>50.778689</v>
      </c>
      <c r="AL94">
        <v>11.215624</v>
      </c>
      <c r="AM94">
        <v>10.42694</v>
      </c>
      <c r="AN94">
        <v>0.431338</v>
      </c>
      <c r="AO94">
        <v>11.066983</v>
      </c>
      <c r="AP94">
        <v>9.8913700000000002</v>
      </c>
      <c r="AQ94">
        <v>24.091391999999999</v>
      </c>
      <c r="AR94">
        <v>5.3279040000000002</v>
      </c>
      <c r="AS94">
        <v>10.127419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54.39853500000001</v>
      </c>
      <c r="BA94">
        <f t="shared" si="4"/>
        <v>1565.4451929999998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0.32464700000000002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2.11</v>
      </c>
      <c r="BQ94">
        <v>0</v>
      </c>
      <c r="BR94">
        <v>0</v>
      </c>
      <c r="BS94">
        <v>1.56</v>
      </c>
      <c r="BT94">
        <v>0.26755299999999999</v>
      </c>
      <c r="BU94">
        <v>2.7925490000000002</v>
      </c>
      <c r="BV94">
        <v>1.3012109999999999</v>
      </c>
      <c r="BW94">
        <v>0</v>
      </c>
      <c r="BX94">
        <v>4.1276780000000004</v>
      </c>
      <c r="BY94">
        <v>0.24</v>
      </c>
      <c r="BZ94">
        <v>0</v>
      </c>
      <c r="CA94">
        <v>0</v>
      </c>
      <c r="CB94">
        <v>1.2</v>
      </c>
      <c r="CC94">
        <v>0.56000000000000005</v>
      </c>
      <c r="CD94">
        <v>1.52</v>
      </c>
      <c r="CE94">
        <v>0.76</v>
      </c>
      <c r="CF94">
        <v>0.08</v>
      </c>
      <c r="CG94">
        <v>3.52</v>
      </c>
      <c r="CH94">
        <v>0.374112</v>
      </c>
      <c r="CI94">
        <v>6.75</v>
      </c>
      <c r="CJ94">
        <v>1.8</v>
      </c>
      <c r="CK94">
        <v>1.67</v>
      </c>
      <c r="CL94">
        <v>2.1652140000000002</v>
      </c>
      <c r="CM94">
        <v>1.7853190000000001</v>
      </c>
      <c r="CN94">
        <v>0</v>
      </c>
      <c r="CO94">
        <v>2.17</v>
      </c>
      <c r="CP94">
        <v>0</v>
      </c>
      <c r="CQ94">
        <v>2.1705220000000001</v>
      </c>
      <c r="CR94">
        <v>3.28</v>
      </c>
      <c r="CS94">
        <v>2.3443740000000002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54.39853500000001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0</v>
      </c>
      <c r="M95">
        <v>91.105227999999997</v>
      </c>
      <c r="N95">
        <v>116.45741200000001</v>
      </c>
      <c r="O95">
        <v>122.076686</v>
      </c>
      <c r="P95">
        <v>121.216572</v>
      </c>
      <c r="Q95">
        <v>0</v>
      </c>
      <c r="R95">
        <v>33.419663999999997</v>
      </c>
      <c r="S95">
        <v>20.923701999999999</v>
      </c>
      <c r="T95">
        <v>0</v>
      </c>
      <c r="U95">
        <v>336.83067</v>
      </c>
      <c r="V95">
        <v>8.4259900000000005</v>
      </c>
      <c r="W95">
        <v>43.216365000000003</v>
      </c>
      <c r="X95">
        <v>78.893096</v>
      </c>
      <c r="Y95">
        <v>0</v>
      </c>
      <c r="Z95">
        <v>0</v>
      </c>
      <c r="AA95">
        <v>0</v>
      </c>
      <c r="AB95">
        <v>13.064560999999999</v>
      </c>
      <c r="AC95">
        <v>9.5611169999999994</v>
      </c>
      <c r="AD95">
        <v>8.4759039999999999</v>
      </c>
      <c r="AE95">
        <v>30.415382000000001</v>
      </c>
      <c r="AF95">
        <v>8.7476079999999996</v>
      </c>
      <c r="AG95">
        <v>40.695920999999998</v>
      </c>
      <c r="AH95">
        <v>69.161116000000007</v>
      </c>
      <c r="AI95">
        <v>0</v>
      </c>
      <c r="AJ95">
        <v>0</v>
      </c>
      <c r="AK95">
        <v>50.778689</v>
      </c>
      <c r="AL95">
        <v>11.215624</v>
      </c>
      <c r="AM95">
        <v>5.21347</v>
      </c>
      <c r="AN95">
        <v>0.431338</v>
      </c>
      <c r="AO95">
        <v>10.499446000000001</v>
      </c>
      <c r="AP95">
        <v>9.8913700000000002</v>
      </c>
      <c r="AQ95">
        <v>7.9049880000000003</v>
      </c>
      <c r="AR95">
        <v>5.3279040000000002</v>
      </c>
      <c r="AS95">
        <v>5.1935479999999998</v>
      </c>
      <c r="AT95">
        <v>12.345348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54.509571000000008</v>
      </c>
      <c r="BA95">
        <f t="shared" si="4"/>
        <v>1536.5253839999998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0.32464700000000002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2.11</v>
      </c>
      <c r="BQ95">
        <v>0</v>
      </c>
      <c r="BR95">
        <v>0</v>
      </c>
      <c r="BS95">
        <v>1.56</v>
      </c>
      <c r="BT95">
        <v>0.26755299999999999</v>
      </c>
      <c r="BU95">
        <v>2.7925490000000002</v>
      </c>
      <c r="BV95">
        <v>1.3012109999999999</v>
      </c>
      <c r="BW95">
        <v>0</v>
      </c>
      <c r="BX95">
        <v>4.1276780000000004</v>
      </c>
      <c r="BY95">
        <v>0.24</v>
      </c>
      <c r="BZ95">
        <v>0</v>
      </c>
      <c r="CA95">
        <v>0</v>
      </c>
      <c r="CB95">
        <v>1.2</v>
      </c>
      <c r="CC95">
        <v>0.56000000000000005</v>
      </c>
      <c r="CD95">
        <v>1.52</v>
      </c>
      <c r="CE95">
        <v>0.76</v>
      </c>
      <c r="CF95">
        <v>0.08</v>
      </c>
      <c r="CG95">
        <v>3.52</v>
      </c>
      <c r="CH95">
        <v>0.374112</v>
      </c>
      <c r="CI95">
        <v>6.75</v>
      </c>
      <c r="CJ95">
        <v>1.8</v>
      </c>
      <c r="CK95">
        <v>1.67</v>
      </c>
      <c r="CL95">
        <v>2.2762500000000001</v>
      </c>
      <c r="CM95">
        <v>1.7853190000000001</v>
      </c>
      <c r="CN95">
        <v>0</v>
      </c>
      <c r="CO95">
        <v>2.17</v>
      </c>
      <c r="CP95">
        <v>0</v>
      </c>
      <c r="CQ95">
        <v>2.1705220000000001</v>
      </c>
      <c r="CR95">
        <v>3.28</v>
      </c>
      <c r="CS95">
        <v>2.3443740000000002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54.509571000000008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0</v>
      </c>
      <c r="M96">
        <v>91.105227999999997</v>
      </c>
      <c r="N96">
        <v>116.45741200000001</v>
      </c>
      <c r="O96">
        <v>122.076686</v>
      </c>
      <c r="P96">
        <v>121.216572</v>
      </c>
      <c r="Q96">
        <v>0</v>
      </c>
      <c r="R96">
        <v>33.419663999999997</v>
      </c>
      <c r="S96">
        <v>20.923701999999999</v>
      </c>
      <c r="T96">
        <v>0</v>
      </c>
      <c r="U96">
        <v>336.83067</v>
      </c>
      <c r="V96">
        <v>8.4259900000000005</v>
      </c>
      <c r="W96">
        <v>43.216365000000003</v>
      </c>
      <c r="X96">
        <v>78.893096</v>
      </c>
      <c r="Y96">
        <v>0</v>
      </c>
      <c r="Z96">
        <v>0</v>
      </c>
      <c r="AA96">
        <v>0</v>
      </c>
      <c r="AB96">
        <v>13.064560999999999</v>
      </c>
      <c r="AC96">
        <v>9.5611169999999994</v>
      </c>
      <c r="AD96">
        <v>8.4759039999999999</v>
      </c>
      <c r="AE96">
        <v>30.415382000000001</v>
      </c>
      <c r="AF96">
        <v>8.7476079999999996</v>
      </c>
      <c r="AG96">
        <v>40.695920999999998</v>
      </c>
      <c r="AH96">
        <v>69.161116000000007</v>
      </c>
      <c r="AI96">
        <v>0</v>
      </c>
      <c r="AJ96">
        <v>0</v>
      </c>
      <c r="AK96">
        <v>50.778689</v>
      </c>
      <c r="AL96">
        <v>11.215624</v>
      </c>
      <c r="AM96">
        <v>0</v>
      </c>
      <c r="AN96">
        <v>0.431338</v>
      </c>
      <c r="AO96">
        <v>10.499446000000001</v>
      </c>
      <c r="AP96">
        <v>9.8913700000000002</v>
      </c>
      <c r="AQ96">
        <v>0</v>
      </c>
      <c r="AR96">
        <v>5.3279040000000002</v>
      </c>
      <c r="AS96">
        <v>5.1935479999999998</v>
      </c>
      <c r="AT96">
        <v>12.138883999999999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54.333055000000009</v>
      </c>
      <c r="BA96">
        <f t="shared" si="4"/>
        <v>1523.0239459999998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0.32464700000000002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2.11</v>
      </c>
      <c r="BQ96">
        <v>0</v>
      </c>
      <c r="BR96">
        <v>0</v>
      </c>
      <c r="BS96">
        <v>1.56</v>
      </c>
      <c r="BT96">
        <v>0</v>
      </c>
      <c r="BU96">
        <v>2.7925490000000002</v>
      </c>
      <c r="BV96">
        <v>1.3012109999999999</v>
      </c>
      <c r="BW96">
        <v>0</v>
      </c>
      <c r="BX96">
        <v>4.1276780000000004</v>
      </c>
      <c r="BY96">
        <v>0.24</v>
      </c>
      <c r="BZ96">
        <v>0</v>
      </c>
      <c r="CA96">
        <v>0</v>
      </c>
      <c r="CB96">
        <v>1.2</v>
      </c>
      <c r="CC96">
        <v>0.56000000000000005</v>
      </c>
      <c r="CD96">
        <v>1.52</v>
      </c>
      <c r="CE96">
        <v>0.74</v>
      </c>
      <c r="CF96">
        <v>0.08</v>
      </c>
      <c r="CG96">
        <v>3.52</v>
      </c>
      <c r="CH96">
        <v>0.374112</v>
      </c>
      <c r="CI96">
        <v>6.75</v>
      </c>
      <c r="CJ96">
        <v>1.8</v>
      </c>
      <c r="CK96">
        <v>1.67</v>
      </c>
      <c r="CL96">
        <v>2.3872870000000002</v>
      </c>
      <c r="CM96">
        <v>1.7853190000000001</v>
      </c>
      <c r="CN96">
        <v>0</v>
      </c>
      <c r="CO96">
        <v>2.17</v>
      </c>
      <c r="CP96">
        <v>0</v>
      </c>
      <c r="CQ96">
        <v>2.1705220000000001</v>
      </c>
      <c r="CR96">
        <v>3.28</v>
      </c>
      <c r="CS96">
        <v>2.3443740000000002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54.333055000000009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0</v>
      </c>
      <c r="M97">
        <v>91.105227999999997</v>
      </c>
      <c r="N97">
        <v>116.45741200000001</v>
      </c>
      <c r="O97">
        <v>122.076686</v>
      </c>
      <c r="P97">
        <v>121.216572</v>
      </c>
      <c r="Q97">
        <v>0</v>
      </c>
      <c r="R97">
        <v>33.419663999999997</v>
      </c>
      <c r="S97">
        <v>20.923701999999999</v>
      </c>
      <c r="T97">
        <v>0</v>
      </c>
      <c r="U97">
        <v>336.83067</v>
      </c>
      <c r="V97">
        <v>8.4697890000000005</v>
      </c>
      <c r="W97">
        <v>44.418059999999997</v>
      </c>
      <c r="X97">
        <v>79.133112999999994</v>
      </c>
      <c r="Y97">
        <v>0</v>
      </c>
      <c r="Z97">
        <v>6.3257279999999998</v>
      </c>
      <c r="AA97">
        <v>0</v>
      </c>
      <c r="AB97">
        <v>13.064560999999999</v>
      </c>
      <c r="AC97">
        <v>9.5611169999999994</v>
      </c>
      <c r="AD97">
        <v>8.4759039999999999</v>
      </c>
      <c r="AE97">
        <v>30.415382000000001</v>
      </c>
      <c r="AF97">
        <v>8.7476079999999996</v>
      </c>
      <c r="AG97">
        <v>40.695920999999998</v>
      </c>
      <c r="AH97">
        <v>65.334388000000004</v>
      </c>
      <c r="AI97">
        <v>0</v>
      </c>
      <c r="AJ97">
        <v>0</v>
      </c>
      <c r="AK97">
        <v>50.778689</v>
      </c>
      <c r="AL97">
        <v>11.215624</v>
      </c>
      <c r="AM97">
        <v>0</v>
      </c>
      <c r="AN97">
        <v>0.431338</v>
      </c>
      <c r="AO97">
        <v>10.499446000000001</v>
      </c>
      <c r="AP97">
        <v>9.8913700000000002</v>
      </c>
      <c r="AQ97">
        <v>0</v>
      </c>
      <c r="AR97">
        <v>5.3279040000000002</v>
      </c>
      <c r="AS97">
        <v>5.1935479999999998</v>
      </c>
      <c r="AT97">
        <v>10.568142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53.922420000000002</v>
      </c>
      <c r="BA97">
        <f t="shared" si="4"/>
        <v>1525.0270800000001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0.32464700000000002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2.11</v>
      </c>
      <c r="BQ97">
        <v>0</v>
      </c>
      <c r="BR97">
        <v>0</v>
      </c>
      <c r="BS97">
        <v>1.56</v>
      </c>
      <c r="BT97">
        <v>0</v>
      </c>
      <c r="BU97">
        <v>2.7925490000000002</v>
      </c>
      <c r="BV97">
        <v>1.3012109999999999</v>
      </c>
      <c r="BW97">
        <v>0</v>
      </c>
      <c r="BX97">
        <v>4.1276780000000004</v>
      </c>
      <c r="BY97">
        <v>0.24</v>
      </c>
      <c r="BZ97">
        <v>0</v>
      </c>
      <c r="CA97">
        <v>0</v>
      </c>
      <c r="CB97">
        <v>1.2</v>
      </c>
      <c r="CC97">
        <v>0.56000000000000005</v>
      </c>
      <c r="CD97">
        <v>1.52</v>
      </c>
      <c r="CE97">
        <v>0.74</v>
      </c>
      <c r="CF97">
        <v>0.08</v>
      </c>
      <c r="CG97">
        <v>3.52</v>
      </c>
      <c r="CH97">
        <v>0.352105</v>
      </c>
      <c r="CI97">
        <v>6.75</v>
      </c>
      <c r="CJ97">
        <v>1.8</v>
      </c>
      <c r="CK97">
        <v>1.67</v>
      </c>
      <c r="CL97">
        <v>1.998659</v>
      </c>
      <c r="CM97">
        <v>1.7853190000000001</v>
      </c>
      <c r="CN97">
        <v>0</v>
      </c>
      <c r="CO97">
        <v>2.17</v>
      </c>
      <c r="CP97">
        <v>0</v>
      </c>
      <c r="CQ97">
        <v>2.1705220000000001</v>
      </c>
      <c r="CR97">
        <v>3.28</v>
      </c>
      <c r="CS97">
        <v>2.3443740000000002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53.922420000000002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0</v>
      </c>
      <c r="M98">
        <v>91.105227999999997</v>
      </c>
      <c r="N98">
        <v>116.45741200000001</v>
      </c>
      <c r="O98">
        <v>122.076686</v>
      </c>
      <c r="P98">
        <v>121.216572</v>
      </c>
      <c r="Q98">
        <v>0</v>
      </c>
      <c r="R98">
        <v>33.419663999999997</v>
      </c>
      <c r="S98">
        <v>20.923701999999999</v>
      </c>
      <c r="T98">
        <v>0</v>
      </c>
      <c r="U98">
        <v>336.83067</v>
      </c>
      <c r="V98">
        <v>8.4697890000000005</v>
      </c>
      <c r="W98">
        <v>44.418059999999997</v>
      </c>
      <c r="X98">
        <v>79.133112999999994</v>
      </c>
      <c r="Y98">
        <v>0</v>
      </c>
      <c r="Z98">
        <v>6.3257279999999998</v>
      </c>
      <c r="AA98">
        <v>0</v>
      </c>
      <c r="AB98">
        <v>13.064560999999999</v>
      </c>
      <c r="AC98">
        <v>9.0579000000000001</v>
      </c>
      <c r="AD98">
        <v>8.4759039999999999</v>
      </c>
      <c r="AE98">
        <v>30.415382000000001</v>
      </c>
      <c r="AF98">
        <v>8.7476079999999996</v>
      </c>
      <c r="AG98">
        <v>40.695920999999998</v>
      </c>
      <c r="AH98">
        <v>65.334388000000004</v>
      </c>
      <c r="AI98">
        <v>0</v>
      </c>
      <c r="AJ98">
        <v>0</v>
      </c>
      <c r="AK98">
        <v>50.778689</v>
      </c>
      <c r="AL98">
        <v>11.215624</v>
      </c>
      <c r="AM98">
        <v>0</v>
      </c>
      <c r="AN98">
        <v>0.431338</v>
      </c>
      <c r="AO98">
        <v>10.499446000000001</v>
      </c>
      <c r="AP98">
        <v>9.8913700000000002</v>
      </c>
      <c r="AQ98">
        <v>0</v>
      </c>
      <c r="AR98">
        <v>5.3279040000000002</v>
      </c>
      <c r="AS98">
        <v>5.1935479999999998</v>
      </c>
      <c r="AT98">
        <v>9.0178720000000006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53.942420000000013</v>
      </c>
      <c r="BA98">
        <f t="shared" si="4"/>
        <v>1522.9935929999999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0.32464700000000002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2.11</v>
      </c>
      <c r="BQ98">
        <v>0</v>
      </c>
      <c r="BR98">
        <v>0</v>
      </c>
      <c r="BS98">
        <v>1.56</v>
      </c>
      <c r="BT98">
        <v>0</v>
      </c>
      <c r="BU98">
        <v>2.7925490000000002</v>
      </c>
      <c r="BV98">
        <v>1.3012109999999999</v>
      </c>
      <c r="BW98">
        <v>0</v>
      </c>
      <c r="BX98">
        <v>4.1276780000000004</v>
      </c>
      <c r="BY98">
        <v>0.24</v>
      </c>
      <c r="BZ98">
        <v>0</v>
      </c>
      <c r="CA98">
        <v>0</v>
      </c>
      <c r="CB98">
        <v>1.2</v>
      </c>
      <c r="CC98">
        <v>0.56000000000000005</v>
      </c>
      <c r="CD98">
        <v>1.52</v>
      </c>
      <c r="CE98">
        <v>0.76</v>
      </c>
      <c r="CF98">
        <v>0.08</v>
      </c>
      <c r="CG98">
        <v>3.52</v>
      </c>
      <c r="CH98">
        <v>0.352105</v>
      </c>
      <c r="CI98">
        <v>6.75</v>
      </c>
      <c r="CJ98">
        <v>1.8</v>
      </c>
      <c r="CK98">
        <v>1.67</v>
      </c>
      <c r="CL98">
        <v>1.998659</v>
      </c>
      <c r="CM98">
        <v>1.7853190000000001</v>
      </c>
      <c r="CN98">
        <v>0</v>
      </c>
      <c r="CO98">
        <v>2.17</v>
      </c>
      <c r="CP98">
        <v>0</v>
      </c>
      <c r="CQ98">
        <v>2.1705220000000001</v>
      </c>
      <c r="CR98">
        <v>3.28</v>
      </c>
      <c r="CS98">
        <v>2.3443740000000002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53.942420000000013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3.0867096000000007E-2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0</v>
      </c>
      <c r="M99">
        <f t="shared" si="6"/>
        <v>2.1865254720000036</v>
      </c>
      <c r="N99">
        <f t="shared" si="6"/>
        <v>2.7949778879999974</v>
      </c>
      <c r="O99">
        <f t="shared" si="6"/>
        <v>2.9298404640000046</v>
      </c>
      <c r="P99">
        <f t="shared" si="6"/>
        <v>2.8941323619999975</v>
      </c>
      <c r="Q99">
        <f t="shared" si="6"/>
        <v>0</v>
      </c>
      <c r="R99">
        <f t="shared" si="6"/>
        <v>0.59475605824999966</v>
      </c>
      <c r="S99">
        <f t="shared" si="6"/>
        <v>0.37088364850000005</v>
      </c>
      <c r="T99">
        <f t="shared" si="6"/>
        <v>0</v>
      </c>
      <c r="U99">
        <f t="shared" si="6"/>
        <v>8.0839360799999902</v>
      </c>
      <c r="V99">
        <f t="shared" si="6"/>
        <v>0.18092575674999989</v>
      </c>
      <c r="W99">
        <f t="shared" si="6"/>
        <v>0.79710796449999988</v>
      </c>
      <c r="X99">
        <f t="shared" si="6"/>
        <v>1.5984319737500015</v>
      </c>
      <c r="Y99">
        <f t="shared" si="6"/>
        <v>0</v>
      </c>
      <c r="Z99">
        <f t="shared" si="6"/>
        <v>0.11707055775000005</v>
      </c>
      <c r="AA99">
        <f t="shared" si="6"/>
        <v>0.19063920150000008</v>
      </c>
      <c r="AB99">
        <f t="shared" si="6"/>
        <v>0.24856385250000002</v>
      </c>
      <c r="AC99">
        <f t="shared" si="6"/>
        <v>0.1887062535</v>
      </c>
      <c r="AD99">
        <f t="shared" si="6"/>
        <v>0.39906250799999937</v>
      </c>
      <c r="AE99">
        <f t="shared" si="6"/>
        <v>0.56544603124999981</v>
      </c>
      <c r="AF99">
        <f t="shared" si="6"/>
        <v>0.22743780450000001</v>
      </c>
      <c r="AG99">
        <f t="shared" si="6"/>
        <v>0.97670210400000002</v>
      </c>
      <c r="AH99">
        <f t="shared" si="6"/>
        <v>1.2022460705000009</v>
      </c>
      <c r="AI99">
        <f t="shared" si="6"/>
        <v>0.11790521375</v>
      </c>
      <c r="AJ99">
        <f t="shared" si="6"/>
        <v>0</v>
      </c>
      <c r="AK99">
        <f t="shared" si="6"/>
        <v>1.218688536000001</v>
      </c>
      <c r="AL99">
        <f t="shared" si="6"/>
        <v>0.48844042550000011</v>
      </c>
      <c r="AM99">
        <f t="shared" si="6"/>
        <v>9.2105950249999943E-2</v>
      </c>
      <c r="AN99">
        <f t="shared" si="6"/>
        <v>1.2358774999999987E-2</v>
      </c>
      <c r="AO99">
        <f t="shared" si="6"/>
        <v>0.25255424100000029</v>
      </c>
      <c r="AP99">
        <f t="shared" si="6"/>
        <v>0.26471778300000026</v>
      </c>
      <c r="AQ99">
        <f t="shared" si="6"/>
        <v>0.4454398</v>
      </c>
      <c r="AR99">
        <f t="shared" si="6"/>
        <v>0.25653857249999973</v>
      </c>
      <c r="AS99">
        <f t="shared" si="6"/>
        <v>0.26941530800000035</v>
      </c>
      <c r="AT99">
        <f t="shared" si="6"/>
        <v>0.27717477975000016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1.3418363205000006</v>
      </c>
      <c r="BA99">
        <f t="shared" si="4"/>
        <v>36.668085108500001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1.3229381999999994E-2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5.0640000000000115E-2</v>
      </c>
      <c r="BQ99">
        <f t="shared" si="7"/>
        <v>0</v>
      </c>
      <c r="BR99">
        <f t="shared" si="7"/>
        <v>3.2256105E-3</v>
      </c>
      <c r="BS99">
        <f t="shared" si="7"/>
        <v>3.7440000000000043E-2</v>
      </c>
      <c r="BT99">
        <f t="shared" si="7"/>
        <v>6.7547099999999997E-3</v>
      </c>
      <c r="BU99">
        <f t="shared" si="7"/>
        <v>6.2688246000000017E-2</v>
      </c>
      <c r="BV99">
        <f t="shared" si="7"/>
        <v>3.1229059999999961E-2</v>
      </c>
      <c r="BW99">
        <f t="shared" si="7"/>
        <v>0</v>
      </c>
      <c r="BX99">
        <f t="shared" si="7"/>
        <v>9.9064272000000064E-2</v>
      </c>
      <c r="BY99">
        <f t="shared" si="7"/>
        <v>5.7599999999999917E-3</v>
      </c>
      <c r="BZ99">
        <f t="shared" si="7"/>
        <v>0</v>
      </c>
      <c r="CA99">
        <f t="shared" si="7"/>
        <v>0</v>
      </c>
      <c r="CB99">
        <f t="shared" si="7"/>
        <v>2.9080000000000022E-2</v>
      </c>
      <c r="CC99">
        <f t="shared" si="7"/>
        <v>1.5890000000000015E-2</v>
      </c>
      <c r="CD99">
        <f t="shared" si="7"/>
        <v>3.5879999999999988E-2</v>
      </c>
      <c r="CE99">
        <f t="shared" si="7"/>
        <v>2.4152500000000035E-2</v>
      </c>
      <c r="CF99">
        <f t="shared" si="7"/>
        <v>1.9200000000000013E-3</v>
      </c>
      <c r="CG99">
        <f t="shared" si="7"/>
        <v>8.4479999999999972E-2</v>
      </c>
      <c r="CH99">
        <f t="shared" si="7"/>
        <v>6.6569840000000003E-3</v>
      </c>
      <c r="CI99">
        <f t="shared" si="7"/>
        <v>0.16200000000000001</v>
      </c>
      <c r="CJ99">
        <f t="shared" si="7"/>
        <v>4.320000000000003E-2</v>
      </c>
      <c r="CK99">
        <f t="shared" si="7"/>
        <v>4.0079999999999963E-2</v>
      </c>
      <c r="CL99">
        <f t="shared" si="7"/>
        <v>7.7798311999999925E-2</v>
      </c>
      <c r="CM99">
        <f t="shared" si="7"/>
        <v>4.2847655999999935E-2</v>
      </c>
      <c r="CN99">
        <f t="shared" si="7"/>
        <v>0</v>
      </c>
      <c r="CO99">
        <f t="shared" si="7"/>
        <v>5.1939999999999931E-2</v>
      </c>
      <c r="CP99">
        <f t="shared" si="7"/>
        <v>0</v>
      </c>
      <c r="CQ99">
        <f t="shared" si="7"/>
        <v>5.2092528000000082E-2</v>
      </c>
      <c r="CR99">
        <f t="shared" si="7"/>
        <v>7.8719999999999901E-2</v>
      </c>
      <c r="CS99">
        <f t="shared" si="7"/>
        <v>5.645851599999991E-2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1.3418363205000006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11.263242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11.263242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39.547266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39.547266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46.30104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46.30104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46.225364999999996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46.225364999999996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52.915475000000001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52.915475000000001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63.825316999999998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63.825316999999998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67.292652000000004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67.292652000000004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57.80583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57.80583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85.005830000000003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85.005830000000003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84.80583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84.80583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14.00583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14.00583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14.80583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14.80583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0.58544987675000004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0.58544987675000004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24.13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24.13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33.781999999999996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33.781999999999996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42.468800000000002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42.468800000000002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52.120800000000003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52.120800000000003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19.303999999999998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19.303999999999998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19.303999999999998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19.303999999999998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10.871281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10.871281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38.171021000000003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38.171021000000003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44.689763999999997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44.689763999999997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44.616722000000003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44.616722000000003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51.074016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51.074016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61.604196000000002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61.604196000000002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64.950868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64.950868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55.794187000000001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55.794187000000001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82.047627000000006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82.047627000000006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81.854586999999995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81.854586999999995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13.518427000000001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13.518427000000001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14.290587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14.290587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19.303999999999998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19.303999999999998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0.56507622075000052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0.56507622075000052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168.12</v>
      </c>
      <c r="C3" s="75">
        <v>56.58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250.95</v>
      </c>
      <c r="K3">
        <v>42.47</v>
      </c>
      <c r="L3">
        <v>3.73</v>
      </c>
      <c r="M3">
        <v>2.93</v>
      </c>
      <c r="N3" s="135">
        <v>0</v>
      </c>
      <c r="O3" s="135">
        <v>0</v>
      </c>
      <c r="P3" s="135">
        <v>0</v>
      </c>
      <c r="Q3">
        <v>3.46</v>
      </c>
      <c r="R3">
        <v>0</v>
      </c>
      <c r="S3">
        <v>3.9</v>
      </c>
      <c r="T3">
        <v>28.19</v>
      </c>
      <c r="U3">
        <v>9.4</v>
      </c>
      <c r="V3">
        <v>9.39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5.33</v>
      </c>
      <c r="AD3">
        <v>16.190000000000001</v>
      </c>
      <c r="AE3">
        <v>16.190000000000001</v>
      </c>
      <c r="AF3">
        <v>1.74</v>
      </c>
    </row>
    <row r="4" spans="1:32">
      <c r="A4" t="s">
        <v>46</v>
      </c>
      <c r="B4" s="75">
        <v>168.12</v>
      </c>
      <c r="C4" s="75">
        <v>56.58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250.95</v>
      </c>
      <c r="K4">
        <v>42.47</v>
      </c>
      <c r="L4">
        <v>3.73</v>
      </c>
      <c r="M4">
        <v>2.93</v>
      </c>
      <c r="N4" s="135">
        <v>0</v>
      </c>
      <c r="O4" s="135">
        <v>0</v>
      </c>
      <c r="P4" s="135">
        <v>0</v>
      </c>
      <c r="Q4">
        <v>3.46</v>
      </c>
      <c r="R4">
        <v>0</v>
      </c>
      <c r="S4">
        <v>3.9</v>
      </c>
      <c r="T4">
        <v>21.82</v>
      </c>
      <c r="U4">
        <v>7.27</v>
      </c>
      <c r="V4">
        <v>7.27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5.19</v>
      </c>
      <c r="AD4">
        <v>15.95</v>
      </c>
      <c r="AE4">
        <v>15.95</v>
      </c>
      <c r="AF4">
        <v>1.74</v>
      </c>
    </row>
    <row r="5" spans="1:32">
      <c r="A5" t="s">
        <v>47</v>
      </c>
      <c r="B5" s="75">
        <v>168.12</v>
      </c>
      <c r="C5" s="75">
        <v>56.58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250.95</v>
      </c>
      <c r="K5">
        <v>42.47</v>
      </c>
      <c r="L5">
        <v>3.73</v>
      </c>
      <c r="M5">
        <v>2.93</v>
      </c>
      <c r="N5" s="135">
        <v>0</v>
      </c>
      <c r="O5" s="135">
        <v>0</v>
      </c>
      <c r="P5" s="135">
        <v>0</v>
      </c>
      <c r="Q5">
        <v>3.46</v>
      </c>
      <c r="R5">
        <v>0</v>
      </c>
      <c r="S5">
        <v>3.9</v>
      </c>
      <c r="T5">
        <v>21.07</v>
      </c>
      <c r="U5">
        <v>7.02</v>
      </c>
      <c r="V5">
        <v>7.03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5.03</v>
      </c>
      <c r="AD5">
        <v>12.54</v>
      </c>
      <c r="AE5">
        <v>12.54</v>
      </c>
      <c r="AF5">
        <v>1.74</v>
      </c>
    </row>
    <row r="6" spans="1:32">
      <c r="A6" t="s">
        <v>48</v>
      </c>
      <c r="B6" s="75">
        <v>168.12</v>
      </c>
      <c r="C6" s="75">
        <v>56.58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250.95</v>
      </c>
      <c r="K6">
        <v>42.47</v>
      </c>
      <c r="L6">
        <v>3.73</v>
      </c>
      <c r="M6">
        <v>2.93</v>
      </c>
      <c r="N6" s="135">
        <v>0</v>
      </c>
      <c r="O6" s="135">
        <v>0</v>
      </c>
      <c r="P6" s="135">
        <v>0</v>
      </c>
      <c r="Q6">
        <v>3.46</v>
      </c>
      <c r="R6">
        <v>0</v>
      </c>
      <c r="S6">
        <v>3.9</v>
      </c>
      <c r="T6">
        <v>20.260000000000002</v>
      </c>
      <c r="U6">
        <v>6.75</v>
      </c>
      <c r="V6">
        <v>6.76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4.8600000000000003</v>
      </c>
      <c r="AD6">
        <v>12.27</v>
      </c>
      <c r="AE6">
        <v>12.27</v>
      </c>
      <c r="AF6">
        <v>1.74</v>
      </c>
    </row>
    <row r="7" spans="1:32">
      <c r="A7" t="s">
        <v>49</v>
      </c>
      <c r="B7" s="75">
        <v>168.12</v>
      </c>
      <c r="C7" s="75">
        <v>56.58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231.65</v>
      </c>
      <c r="K7">
        <v>42.47</v>
      </c>
      <c r="L7">
        <v>3.73</v>
      </c>
      <c r="M7">
        <v>2.93</v>
      </c>
      <c r="N7" s="135">
        <v>0</v>
      </c>
      <c r="O7" s="135">
        <v>0</v>
      </c>
      <c r="P7" s="135">
        <v>0</v>
      </c>
      <c r="Q7">
        <v>3.46</v>
      </c>
      <c r="R7">
        <v>0</v>
      </c>
      <c r="S7">
        <v>3.9</v>
      </c>
      <c r="T7">
        <v>19.27</v>
      </c>
      <c r="U7">
        <v>6.42</v>
      </c>
      <c r="V7">
        <v>6.43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4.67</v>
      </c>
      <c r="AD7">
        <v>11.91</v>
      </c>
      <c r="AE7">
        <v>11.91</v>
      </c>
      <c r="AF7">
        <v>1.74</v>
      </c>
    </row>
    <row r="8" spans="1:32">
      <c r="A8" t="s">
        <v>50</v>
      </c>
      <c r="B8" s="75">
        <v>168.12</v>
      </c>
      <c r="C8" s="75">
        <v>56.58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231.65</v>
      </c>
      <c r="K8">
        <v>42.47</v>
      </c>
      <c r="L8">
        <v>3.73</v>
      </c>
      <c r="M8">
        <v>2.93</v>
      </c>
      <c r="N8" s="135">
        <v>0</v>
      </c>
      <c r="O8" s="135">
        <v>0</v>
      </c>
      <c r="P8" s="135">
        <v>0</v>
      </c>
      <c r="Q8">
        <v>3.46</v>
      </c>
      <c r="R8">
        <v>0</v>
      </c>
      <c r="S8">
        <v>3.9</v>
      </c>
      <c r="T8">
        <v>13.32</v>
      </c>
      <c r="U8">
        <v>4.4400000000000004</v>
      </c>
      <c r="V8">
        <v>4.4400000000000004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4.4800000000000004</v>
      </c>
      <c r="AD8">
        <v>11.54</v>
      </c>
      <c r="AE8">
        <v>11.54</v>
      </c>
      <c r="AF8">
        <v>1.74</v>
      </c>
    </row>
    <row r="9" spans="1:32">
      <c r="A9" t="s">
        <v>51</v>
      </c>
      <c r="B9" s="75">
        <v>168.12</v>
      </c>
      <c r="C9" s="75">
        <v>56.58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231.65</v>
      </c>
      <c r="K9">
        <v>42.47</v>
      </c>
      <c r="L9">
        <v>3.73</v>
      </c>
      <c r="M9">
        <v>1.94</v>
      </c>
      <c r="N9" s="135">
        <v>0</v>
      </c>
      <c r="O9" s="135">
        <v>0</v>
      </c>
      <c r="P9" s="135">
        <v>0</v>
      </c>
      <c r="Q9">
        <v>3.46</v>
      </c>
      <c r="R9">
        <v>0</v>
      </c>
      <c r="S9">
        <v>3.9</v>
      </c>
      <c r="T9">
        <v>12.81</v>
      </c>
      <c r="U9">
        <v>4.2699999999999996</v>
      </c>
      <c r="V9">
        <v>4.2699999999999996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3.57</v>
      </c>
      <c r="AD9">
        <v>11.13</v>
      </c>
      <c r="AE9">
        <v>11.13</v>
      </c>
      <c r="AF9">
        <v>1.74</v>
      </c>
    </row>
    <row r="10" spans="1:32">
      <c r="A10" t="s">
        <v>52</v>
      </c>
      <c r="B10" s="75">
        <v>168.12</v>
      </c>
      <c r="C10" s="75">
        <v>56.58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231.65</v>
      </c>
      <c r="K10">
        <v>42.47</v>
      </c>
      <c r="L10">
        <v>3.73</v>
      </c>
      <c r="M10">
        <v>1.94</v>
      </c>
      <c r="N10" s="135">
        <v>0</v>
      </c>
      <c r="O10" s="135">
        <v>0</v>
      </c>
      <c r="P10" s="135">
        <v>0</v>
      </c>
      <c r="Q10">
        <v>3.46</v>
      </c>
      <c r="R10">
        <v>0</v>
      </c>
      <c r="S10">
        <v>3.9</v>
      </c>
      <c r="T10">
        <v>12.28</v>
      </c>
      <c r="U10">
        <v>4.0999999999999996</v>
      </c>
      <c r="V10">
        <v>4.09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3.5</v>
      </c>
      <c r="AD10">
        <v>10.69</v>
      </c>
      <c r="AE10">
        <v>10.69</v>
      </c>
      <c r="AF10">
        <v>1.74</v>
      </c>
    </row>
    <row r="11" spans="1:32">
      <c r="A11" t="s">
        <v>53</v>
      </c>
      <c r="B11" s="75">
        <v>168.12</v>
      </c>
      <c r="C11" s="75">
        <v>56.58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212.34</v>
      </c>
      <c r="K11">
        <v>42.47</v>
      </c>
      <c r="L11">
        <v>3.73</v>
      </c>
      <c r="M11">
        <v>1.98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3.9</v>
      </c>
      <c r="T11">
        <v>12.02</v>
      </c>
      <c r="U11">
        <v>4.01</v>
      </c>
      <c r="V11">
        <v>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3.48</v>
      </c>
      <c r="AD11">
        <v>10.57</v>
      </c>
      <c r="AE11">
        <v>10.57</v>
      </c>
      <c r="AF11">
        <v>1.74</v>
      </c>
    </row>
    <row r="12" spans="1:32">
      <c r="A12" t="s">
        <v>54</v>
      </c>
      <c r="B12" s="75">
        <v>168.12</v>
      </c>
      <c r="C12" s="75">
        <v>56.58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212.34</v>
      </c>
      <c r="K12">
        <v>42.47</v>
      </c>
      <c r="L12">
        <v>3.73</v>
      </c>
      <c r="M12">
        <v>1.98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3.9</v>
      </c>
      <c r="T12">
        <v>11.61</v>
      </c>
      <c r="U12">
        <v>3.87</v>
      </c>
      <c r="V12">
        <v>3.88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</v>
      </c>
      <c r="AD12">
        <v>10.47</v>
      </c>
      <c r="AE12">
        <v>10.47</v>
      </c>
      <c r="AF12">
        <v>1.74</v>
      </c>
    </row>
    <row r="13" spans="1:32">
      <c r="A13" t="s">
        <v>55</v>
      </c>
      <c r="B13" s="75">
        <v>168.12</v>
      </c>
      <c r="C13" s="75">
        <v>56.58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212.34</v>
      </c>
      <c r="K13">
        <v>42.47</v>
      </c>
      <c r="L13">
        <v>3.73</v>
      </c>
      <c r="M13">
        <v>1.98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3.9</v>
      </c>
      <c r="T13">
        <v>11.35</v>
      </c>
      <c r="U13">
        <v>3.79</v>
      </c>
      <c r="V13">
        <v>3.78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3.36</v>
      </c>
      <c r="AD13">
        <v>10.39</v>
      </c>
      <c r="AE13">
        <v>10.39</v>
      </c>
      <c r="AF13">
        <v>1.74</v>
      </c>
    </row>
    <row r="14" spans="1:32">
      <c r="A14" t="s">
        <v>56</v>
      </c>
      <c r="B14" s="75">
        <v>168.12</v>
      </c>
      <c r="C14" s="75">
        <v>56.58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212.34</v>
      </c>
      <c r="K14">
        <v>42.47</v>
      </c>
      <c r="L14">
        <v>3.73</v>
      </c>
      <c r="M14">
        <v>1.98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3.9</v>
      </c>
      <c r="T14">
        <v>8.0500000000000007</v>
      </c>
      <c r="U14">
        <v>2.68</v>
      </c>
      <c r="V14">
        <v>2.69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3.35</v>
      </c>
      <c r="AD14">
        <v>10.31</v>
      </c>
      <c r="AE14">
        <v>10.31</v>
      </c>
      <c r="AF14">
        <v>1.74</v>
      </c>
    </row>
    <row r="15" spans="1:32">
      <c r="A15" t="s">
        <v>57</v>
      </c>
      <c r="B15" s="75">
        <v>168.12</v>
      </c>
      <c r="C15" s="75">
        <v>56.58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212.34</v>
      </c>
      <c r="K15">
        <v>42.47</v>
      </c>
      <c r="L15">
        <v>3.73</v>
      </c>
      <c r="M15">
        <v>1.98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3.9</v>
      </c>
      <c r="T15">
        <v>7.7</v>
      </c>
      <c r="U15">
        <v>2.57</v>
      </c>
      <c r="V15">
        <v>2.57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3.34</v>
      </c>
      <c r="AD15">
        <v>10.28</v>
      </c>
      <c r="AE15">
        <v>10.28</v>
      </c>
      <c r="AF15">
        <v>1.74</v>
      </c>
    </row>
    <row r="16" spans="1:32">
      <c r="A16" t="s">
        <v>58</v>
      </c>
      <c r="B16" s="75">
        <v>168.12</v>
      </c>
      <c r="C16" s="75">
        <v>56.58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212.34</v>
      </c>
      <c r="K16">
        <v>42.47</v>
      </c>
      <c r="L16">
        <v>3.73</v>
      </c>
      <c r="M16">
        <v>2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3.9</v>
      </c>
      <c r="T16">
        <v>7.66</v>
      </c>
      <c r="U16">
        <v>2.56</v>
      </c>
      <c r="V16">
        <v>2.5499999999999998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2.21</v>
      </c>
      <c r="AD16">
        <v>4.96</v>
      </c>
      <c r="AE16">
        <v>4.96</v>
      </c>
      <c r="AF16">
        <v>1.74</v>
      </c>
    </row>
    <row r="17" spans="1:32">
      <c r="A17" t="s">
        <v>59</v>
      </c>
      <c r="B17" s="75">
        <v>168.12</v>
      </c>
      <c r="C17" s="75">
        <v>56.58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212.34</v>
      </c>
      <c r="K17">
        <v>42.47</v>
      </c>
      <c r="L17">
        <v>3.73</v>
      </c>
      <c r="M17">
        <v>1.98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3.9</v>
      </c>
      <c r="T17">
        <v>7.99</v>
      </c>
      <c r="U17">
        <v>2.66</v>
      </c>
      <c r="V17">
        <v>2.67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2.2200000000000002</v>
      </c>
      <c r="AD17">
        <v>4.96</v>
      </c>
      <c r="AE17">
        <v>4.96</v>
      </c>
      <c r="AF17">
        <v>1.74</v>
      </c>
    </row>
    <row r="18" spans="1:32">
      <c r="A18" t="s">
        <v>60</v>
      </c>
      <c r="B18" s="75">
        <v>168.12</v>
      </c>
      <c r="C18" s="75">
        <v>56.58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212.34</v>
      </c>
      <c r="K18">
        <v>42.47</v>
      </c>
      <c r="L18">
        <v>3.73</v>
      </c>
      <c r="M18">
        <v>1.98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3.9</v>
      </c>
      <c r="T18">
        <v>8.6199999999999992</v>
      </c>
      <c r="U18">
        <v>2.87</v>
      </c>
      <c r="V18">
        <v>2.88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2.2200000000000002</v>
      </c>
      <c r="AD18">
        <v>4.93</v>
      </c>
      <c r="AE18">
        <v>4.93</v>
      </c>
      <c r="AF18">
        <v>1.74</v>
      </c>
    </row>
    <row r="19" spans="1:32">
      <c r="A19" t="s">
        <v>61</v>
      </c>
      <c r="B19" s="75">
        <v>168.12</v>
      </c>
      <c r="C19" s="75">
        <v>56.58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193.04</v>
      </c>
      <c r="K19">
        <v>42.47</v>
      </c>
      <c r="L19">
        <v>3.73</v>
      </c>
      <c r="M19">
        <v>1.98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3.9</v>
      </c>
      <c r="T19">
        <v>8.65</v>
      </c>
      <c r="U19">
        <v>2.88</v>
      </c>
      <c r="V19">
        <v>2.89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2.2200000000000002</v>
      </c>
      <c r="AD19">
        <v>4.8899999999999997</v>
      </c>
      <c r="AE19">
        <v>4.8899999999999997</v>
      </c>
      <c r="AF19">
        <v>1.74</v>
      </c>
    </row>
    <row r="20" spans="1:32">
      <c r="A20" t="s">
        <v>62</v>
      </c>
      <c r="B20" s="75">
        <v>168.12</v>
      </c>
      <c r="C20" s="75">
        <v>56.58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193.04</v>
      </c>
      <c r="K20">
        <v>42.47</v>
      </c>
      <c r="L20">
        <v>3.73</v>
      </c>
      <c r="M20">
        <v>2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3.9</v>
      </c>
      <c r="T20">
        <v>8.66</v>
      </c>
      <c r="U20">
        <v>2.89</v>
      </c>
      <c r="V20">
        <v>2.88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2.2000000000000002</v>
      </c>
      <c r="AD20">
        <v>4.8499999999999996</v>
      </c>
      <c r="AE20">
        <v>4.8499999999999996</v>
      </c>
      <c r="AF20">
        <v>1.74</v>
      </c>
    </row>
    <row r="21" spans="1:32">
      <c r="A21" t="s">
        <v>63</v>
      </c>
      <c r="B21" s="75">
        <v>168.12</v>
      </c>
      <c r="C21" s="75">
        <v>56.58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193.04</v>
      </c>
      <c r="K21">
        <v>42.47</v>
      </c>
      <c r="L21">
        <v>3.73</v>
      </c>
      <c r="M21">
        <v>2.0099999999999998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3.9</v>
      </c>
      <c r="T21">
        <v>8.64</v>
      </c>
      <c r="U21">
        <v>2.88</v>
      </c>
      <c r="V21">
        <v>2.88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2.1800000000000002</v>
      </c>
      <c r="AD21">
        <v>4.82</v>
      </c>
      <c r="AE21">
        <v>4.82</v>
      </c>
      <c r="AF21">
        <v>1.74</v>
      </c>
    </row>
    <row r="22" spans="1:32">
      <c r="A22" t="s">
        <v>64</v>
      </c>
      <c r="B22" s="75">
        <v>168.12</v>
      </c>
      <c r="C22" s="75">
        <v>56.58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193.04</v>
      </c>
      <c r="K22">
        <v>42.47</v>
      </c>
      <c r="L22">
        <v>3.73</v>
      </c>
      <c r="M22">
        <v>4.47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3.9</v>
      </c>
      <c r="T22">
        <v>8.61</v>
      </c>
      <c r="U22">
        <v>2.87</v>
      </c>
      <c r="V22">
        <v>2.87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2.09</v>
      </c>
      <c r="AD22">
        <v>4.74</v>
      </c>
      <c r="AE22">
        <v>4.74</v>
      </c>
      <c r="AF22">
        <v>1.74</v>
      </c>
    </row>
    <row r="23" spans="1:32">
      <c r="A23" t="s">
        <v>65</v>
      </c>
      <c r="B23" s="75">
        <v>168.12</v>
      </c>
      <c r="C23" s="75">
        <v>56.58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212.34</v>
      </c>
      <c r="K23">
        <v>42.47</v>
      </c>
      <c r="L23">
        <v>3.73</v>
      </c>
      <c r="M23">
        <v>4.07</v>
      </c>
      <c r="N23" s="135">
        <v>0</v>
      </c>
      <c r="O23" s="135">
        <v>0</v>
      </c>
      <c r="P23" s="135">
        <v>0</v>
      </c>
      <c r="Q23">
        <v>3.3</v>
      </c>
      <c r="R23">
        <v>0</v>
      </c>
      <c r="S23">
        <v>3.9</v>
      </c>
      <c r="T23">
        <v>8.07</v>
      </c>
      <c r="U23">
        <v>2.69</v>
      </c>
      <c r="V23">
        <v>2.69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2.0299999999999998</v>
      </c>
      <c r="AD23">
        <v>4.55</v>
      </c>
      <c r="AE23">
        <v>4.55</v>
      </c>
      <c r="AF23">
        <v>1.74</v>
      </c>
    </row>
    <row r="24" spans="1:32">
      <c r="A24" t="s">
        <v>66</v>
      </c>
      <c r="B24" s="75">
        <v>168.12</v>
      </c>
      <c r="C24" s="75">
        <v>56.58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222</v>
      </c>
      <c r="K24">
        <v>42.47</v>
      </c>
      <c r="L24">
        <v>3.73</v>
      </c>
      <c r="M24">
        <v>3.67</v>
      </c>
      <c r="N24" s="135">
        <v>0</v>
      </c>
      <c r="O24" s="135">
        <v>0</v>
      </c>
      <c r="P24" s="135">
        <v>0</v>
      </c>
      <c r="Q24">
        <v>3.3</v>
      </c>
      <c r="R24">
        <v>0</v>
      </c>
      <c r="S24">
        <v>3.9</v>
      </c>
      <c r="T24">
        <v>7.77</v>
      </c>
      <c r="U24">
        <v>2.59</v>
      </c>
      <c r="V24">
        <v>2.58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1.97</v>
      </c>
      <c r="AD24">
        <v>4.22</v>
      </c>
      <c r="AE24">
        <v>4.22</v>
      </c>
      <c r="AF24">
        <v>1.74</v>
      </c>
    </row>
    <row r="25" spans="1:32">
      <c r="A25" t="s">
        <v>67</v>
      </c>
      <c r="B25" s="75">
        <v>168.12</v>
      </c>
      <c r="C25" s="75">
        <v>56.58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250.95</v>
      </c>
      <c r="K25">
        <v>42.47</v>
      </c>
      <c r="L25">
        <v>3.73</v>
      </c>
      <c r="M25">
        <v>3.33</v>
      </c>
      <c r="N25" s="135">
        <v>0</v>
      </c>
      <c r="O25" s="135">
        <v>0</v>
      </c>
      <c r="P25" s="135">
        <v>0</v>
      </c>
      <c r="Q25">
        <v>3.3</v>
      </c>
      <c r="R25">
        <v>0</v>
      </c>
      <c r="S25">
        <v>3.9</v>
      </c>
      <c r="T25">
        <v>7.16</v>
      </c>
      <c r="U25">
        <v>2.39</v>
      </c>
      <c r="V25">
        <v>2.39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1.88</v>
      </c>
      <c r="AD25">
        <v>4.2300000000000004</v>
      </c>
      <c r="AE25">
        <v>4.2300000000000004</v>
      </c>
      <c r="AF25">
        <v>1.74</v>
      </c>
    </row>
    <row r="26" spans="1:32">
      <c r="A26" t="s">
        <v>68</v>
      </c>
      <c r="B26" s="75">
        <v>168.12</v>
      </c>
      <c r="C26" s="75">
        <v>56.58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271.45999999999998</v>
      </c>
      <c r="K26">
        <v>42.47</v>
      </c>
      <c r="L26">
        <v>3.73</v>
      </c>
      <c r="M26">
        <v>3.04</v>
      </c>
      <c r="N26" s="135">
        <v>0</v>
      </c>
      <c r="O26" s="135">
        <v>0</v>
      </c>
      <c r="P26" s="135">
        <v>0</v>
      </c>
      <c r="Q26">
        <v>3.3</v>
      </c>
      <c r="R26">
        <v>0</v>
      </c>
      <c r="S26">
        <v>3.9</v>
      </c>
      <c r="T26">
        <v>6.81</v>
      </c>
      <c r="U26">
        <v>2.27</v>
      </c>
      <c r="V26">
        <v>2.2599999999999998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1.82</v>
      </c>
      <c r="AD26">
        <v>4.3099999999999996</v>
      </c>
      <c r="AE26">
        <v>4.3099999999999996</v>
      </c>
      <c r="AF26">
        <v>1.74</v>
      </c>
    </row>
    <row r="27" spans="1:32">
      <c r="A27" t="s">
        <v>69</v>
      </c>
      <c r="B27" s="75">
        <v>199.59</v>
      </c>
      <c r="C27" s="75">
        <v>69.040000000000006</v>
      </c>
      <c r="D27" s="135">
        <f t="shared" si="0"/>
        <v>18.43</v>
      </c>
      <c r="E27" s="75"/>
      <c r="F27" s="78">
        <v>0</v>
      </c>
      <c r="G27" s="78">
        <v>0</v>
      </c>
      <c r="H27" s="78">
        <v>0</v>
      </c>
      <c r="I27">
        <v>35.229999999999997</v>
      </c>
      <c r="J27">
        <v>271.45999999999998</v>
      </c>
      <c r="K27">
        <v>101.1</v>
      </c>
      <c r="L27">
        <v>3.65</v>
      </c>
      <c r="M27">
        <v>2.69</v>
      </c>
      <c r="N27" s="135">
        <v>0.57999999999999996</v>
      </c>
      <c r="O27" s="135">
        <v>9.91</v>
      </c>
      <c r="P27" s="135">
        <v>7.94</v>
      </c>
      <c r="Q27">
        <v>3.3</v>
      </c>
      <c r="R27">
        <v>0</v>
      </c>
      <c r="S27">
        <v>3.9</v>
      </c>
      <c r="T27">
        <v>6</v>
      </c>
      <c r="U27">
        <v>2</v>
      </c>
      <c r="V27">
        <v>2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1.79</v>
      </c>
      <c r="AD27">
        <v>4.2699999999999996</v>
      </c>
      <c r="AE27">
        <v>4.2699999999999996</v>
      </c>
      <c r="AF27">
        <v>1.74</v>
      </c>
    </row>
    <row r="28" spans="1:32">
      <c r="A28" t="s">
        <v>70</v>
      </c>
      <c r="B28" s="75">
        <v>246.13</v>
      </c>
      <c r="C28" s="75">
        <v>69.040000000000006</v>
      </c>
      <c r="D28" s="135">
        <f t="shared" si="0"/>
        <v>33.76</v>
      </c>
      <c r="E28" s="75"/>
      <c r="F28" s="78">
        <v>0</v>
      </c>
      <c r="G28" s="78">
        <v>0</v>
      </c>
      <c r="H28" s="78">
        <v>0</v>
      </c>
      <c r="I28">
        <v>35.229999999999997</v>
      </c>
      <c r="J28">
        <v>271.45999999999998</v>
      </c>
      <c r="K28">
        <v>101.1</v>
      </c>
      <c r="L28">
        <v>3.65</v>
      </c>
      <c r="M28">
        <v>2.13</v>
      </c>
      <c r="N28" s="135">
        <v>4.87</v>
      </c>
      <c r="O28" s="135">
        <v>14.9</v>
      </c>
      <c r="P28" s="135">
        <v>13.99</v>
      </c>
      <c r="Q28">
        <v>3.3</v>
      </c>
      <c r="R28">
        <v>0.02</v>
      </c>
      <c r="S28">
        <v>3.9</v>
      </c>
      <c r="T28">
        <v>5.26</v>
      </c>
      <c r="U28">
        <v>1.75</v>
      </c>
      <c r="V28">
        <v>1.77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1.73</v>
      </c>
      <c r="AD28">
        <v>4.12</v>
      </c>
      <c r="AE28">
        <v>4.12</v>
      </c>
      <c r="AF28">
        <v>1.74</v>
      </c>
    </row>
    <row r="29" spans="1:32">
      <c r="A29" t="s">
        <v>71</v>
      </c>
      <c r="B29" s="75">
        <v>246.13</v>
      </c>
      <c r="C29" s="75">
        <v>87.06</v>
      </c>
      <c r="D29" s="135">
        <f t="shared" si="0"/>
        <v>60.39</v>
      </c>
      <c r="E29" s="75"/>
      <c r="F29" s="78">
        <v>0</v>
      </c>
      <c r="G29" s="78">
        <v>0</v>
      </c>
      <c r="H29" s="78">
        <v>0</v>
      </c>
      <c r="I29">
        <v>33.15</v>
      </c>
      <c r="J29">
        <v>271.45999999999998</v>
      </c>
      <c r="K29">
        <v>101.1</v>
      </c>
      <c r="L29">
        <v>3.65</v>
      </c>
      <c r="M29">
        <v>2.1800000000000002</v>
      </c>
      <c r="N29" s="135">
        <v>15</v>
      </c>
      <c r="O29" s="135">
        <v>22.73</v>
      </c>
      <c r="P29" s="135">
        <v>22.66</v>
      </c>
      <c r="Q29">
        <v>3.3</v>
      </c>
      <c r="R29">
        <v>3.57</v>
      </c>
      <c r="S29">
        <v>3.9</v>
      </c>
      <c r="T29">
        <v>5.01</v>
      </c>
      <c r="U29">
        <v>1.67</v>
      </c>
      <c r="V29">
        <v>1.68</v>
      </c>
      <c r="W29">
        <v>0.23</v>
      </c>
      <c r="X29">
        <v>0.05</v>
      </c>
      <c r="Y29">
        <v>0.13</v>
      </c>
      <c r="Z29">
        <v>0</v>
      </c>
      <c r="AA29">
        <v>2.0699999999999998</v>
      </c>
      <c r="AB29">
        <v>1.04</v>
      </c>
      <c r="AC29">
        <v>1.71</v>
      </c>
      <c r="AD29">
        <v>4.07</v>
      </c>
      <c r="AE29">
        <v>4.07</v>
      </c>
      <c r="AF29">
        <v>1.74</v>
      </c>
    </row>
    <row r="30" spans="1:32">
      <c r="A30" t="s">
        <v>72</v>
      </c>
      <c r="B30" s="75">
        <v>246.13</v>
      </c>
      <c r="C30" s="75">
        <v>87.06</v>
      </c>
      <c r="D30" s="135">
        <f t="shared" si="0"/>
        <v>91.1</v>
      </c>
      <c r="E30" s="75"/>
      <c r="F30" s="78">
        <v>0.03</v>
      </c>
      <c r="G30" s="78">
        <v>0.03</v>
      </c>
      <c r="H30" s="78">
        <v>0.03</v>
      </c>
      <c r="I30">
        <v>33.15</v>
      </c>
      <c r="J30">
        <v>271.45999999999998</v>
      </c>
      <c r="K30">
        <v>101.1</v>
      </c>
      <c r="L30">
        <v>3.65</v>
      </c>
      <c r="M30">
        <v>2.2599999999999998</v>
      </c>
      <c r="N30" s="135">
        <v>27.74</v>
      </c>
      <c r="O30" s="135">
        <v>31.3</v>
      </c>
      <c r="P30" s="135">
        <v>32.06</v>
      </c>
      <c r="Q30">
        <v>3.3</v>
      </c>
      <c r="R30">
        <v>10.56</v>
      </c>
      <c r="S30">
        <v>3.9</v>
      </c>
      <c r="T30">
        <v>5.35</v>
      </c>
      <c r="U30">
        <v>1.78</v>
      </c>
      <c r="V30">
        <v>1.79</v>
      </c>
      <c r="W30">
        <v>0.7</v>
      </c>
      <c r="X30">
        <v>0.14000000000000001</v>
      </c>
      <c r="Y30">
        <v>0.08</v>
      </c>
      <c r="Z30">
        <v>0</v>
      </c>
      <c r="AA30">
        <v>4.67</v>
      </c>
      <c r="AB30">
        <v>2.33</v>
      </c>
      <c r="AC30">
        <v>1.65</v>
      </c>
      <c r="AD30">
        <v>4.1100000000000003</v>
      </c>
      <c r="AE30">
        <v>4.1100000000000003</v>
      </c>
      <c r="AF30">
        <v>1.74</v>
      </c>
    </row>
    <row r="31" spans="1:32">
      <c r="A31" t="s">
        <v>73</v>
      </c>
      <c r="B31" s="75">
        <v>246.13</v>
      </c>
      <c r="C31" s="75">
        <v>87.06</v>
      </c>
      <c r="D31" s="135">
        <f t="shared" si="0"/>
        <v>91.100000000000009</v>
      </c>
      <c r="E31" s="75"/>
      <c r="F31" s="78">
        <v>0.28000000000000003</v>
      </c>
      <c r="G31" s="78">
        <v>0.28000000000000003</v>
      </c>
      <c r="H31" s="78">
        <v>0.28999999999999998</v>
      </c>
      <c r="I31">
        <v>33.15</v>
      </c>
      <c r="J31">
        <v>271.45999999999998</v>
      </c>
      <c r="K31">
        <v>101.1</v>
      </c>
      <c r="L31">
        <v>3.65</v>
      </c>
      <c r="M31">
        <v>2.2999999999999998</v>
      </c>
      <c r="N31" s="135">
        <v>30.36</v>
      </c>
      <c r="O31" s="135">
        <v>30.37</v>
      </c>
      <c r="P31" s="135">
        <v>30.37</v>
      </c>
      <c r="Q31">
        <v>3.3</v>
      </c>
      <c r="R31">
        <v>19.850000000000001</v>
      </c>
      <c r="S31">
        <v>3.9</v>
      </c>
      <c r="T31">
        <v>5.07</v>
      </c>
      <c r="U31">
        <v>1.69</v>
      </c>
      <c r="V31">
        <v>1.69</v>
      </c>
      <c r="W31">
        <v>4.84</v>
      </c>
      <c r="X31">
        <v>0.97</v>
      </c>
      <c r="Y31">
        <v>0.72</v>
      </c>
      <c r="Z31">
        <v>2.87</v>
      </c>
      <c r="AA31">
        <v>11.33</v>
      </c>
      <c r="AB31">
        <v>5.67</v>
      </c>
      <c r="AC31">
        <v>1.63</v>
      </c>
      <c r="AD31">
        <v>4.07</v>
      </c>
      <c r="AE31">
        <v>4.07</v>
      </c>
      <c r="AF31">
        <v>1.74</v>
      </c>
    </row>
    <row r="32" spans="1:32">
      <c r="A32" t="s">
        <v>74</v>
      </c>
      <c r="B32" s="75">
        <v>246.13</v>
      </c>
      <c r="C32" s="75">
        <v>87.06</v>
      </c>
      <c r="D32" s="135">
        <f t="shared" si="0"/>
        <v>91.100000000000009</v>
      </c>
      <c r="E32" s="75"/>
      <c r="F32" s="78">
        <v>1.06</v>
      </c>
      <c r="G32" s="78">
        <v>1.06</v>
      </c>
      <c r="H32" s="78">
        <v>1.08</v>
      </c>
      <c r="I32">
        <v>33.15</v>
      </c>
      <c r="J32">
        <v>271.45999999999998</v>
      </c>
      <c r="K32">
        <v>101.1</v>
      </c>
      <c r="L32">
        <v>3.65</v>
      </c>
      <c r="M32">
        <v>2.31</v>
      </c>
      <c r="N32" s="135">
        <v>30.36</v>
      </c>
      <c r="O32" s="135">
        <v>30.37</v>
      </c>
      <c r="P32" s="135">
        <v>30.37</v>
      </c>
      <c r="Q32">
        <v>3.3</v>
      </c>
      <c r="R32">
        <v>29.56</v>
      </c>
      <c r="S32">
        <v>3.9</v>
      </c>
      <c r="T32">
        <v>5.03</v>
      </c>
      <c r="U32">
        <v>1.68</v>
      </c>
      <c r="V32">
        <v>1.68</v>
      </c>
      <c r="W32">
        <v>13.01</v>
      </c>
      <c r="X32">
        <v>2.6</v>
      </c>
      <c r="Y32">
        <v>3.09</v>
      </c>
      <c r="Z32">
        <v>6.31</v>
      </c>
      <c r="AA32">
        <v>18</v>
      </c>
      <c r="AB32">
        <v>9</v>
      </c>
      <c r="AC32">
        <v>1.56</v>
      </c>
      <c r="AD32">
        <v>4.17</v>
      </c>
      <c r="AE32">
        <v>4.17</v>
      </c>
      <c r="AF32">
        <v>1.74</v>
      </c>
    </row>
    <row r="33" spans="1:32">
      <c r="A33" t="s">
        <v>75</v>
      </c>
      <c r="B33" s="75">
        <v>246.13</v>
      </c>
      <c r="C33" s="75">
        <v>87.06</v>
      </c>
      <c r="D33" s="135">
        <f t="shared" si="0"/>
        <v>91.100000000000009</v>
      </c>
      <c r="E33" s="75"/>
      <c r="F33" s="78">
        <v>2.2200000000000002</v>
      </c>
      <c r="G33" s="78">
        <v>2.2200000000000002</v>
      </c>
      <c r="H33" s="78">
        <v>2.2799999999999998</v>
      </c>
      <c r="I33">
        <v>33.15</v>
      </c>
      <c r="J33">
        <v>271.45999999999998</v>
      </c>
      <c r="K33">
        <v>101.1</v>
      </c>
      <c r="L33">
        <v>3.65</v>
      </c>
      <c r="M33">
        <v>2.25</v>
      </c>
      <c r="N33" s="135">
        <v>30.36</v>
      </c>
      <c r="O33" s="135">
        <v>30.37</v>
      </c>
      <c r="P33" s="135">
        <v>30.37</v>
      </c>
      <c r="Q33">
        <v>3.3</v>
      </c>
      <c r="R33">
        <v>38.270000000000003</v>
      </c>
      <c r="S33">
        <v>3.9</v>
      </c>
      <c r="T33">
        <v>5.09</v>
      </c>
      <c r="U33">
        <v>1.7</v>
      </c>
      <c r="V33">
        <v>1.69</v>
      </c>
      <c r="W33">
        <v>24.54</v>
      </c>
      <c r="X33">
        <v>4.91</v>
      </c>
      <c r="Y33">
        <v>7.3</v>
      </c>
      <c r="Z33">
        <v>10.18</v>
      </c>
      <c r="AA33">
        <v>25.33</v>
      </c>
      <c r="AB33">
        <v>12.67</v>
      </c>
      <c r="AC33">
        <v>1.42</v>
      </c>
      <c r="AD33">
        <v>4.1100000000000003</v>
      </c>
      <c r="AE33">
        <v>4.1100000000000003</v>
      </c>
      <c r="AF33">
        <v>1.74</v>
      </c>
    </row>
    <row r="34" spans="1:32">
      <c r="A34" t="s">
        <v>76</v>
      </c>
      <c r="B34" s="75">
        <v>214.65</v>
      </c>
      <c r="C34" s="75">
        <v>74.599999999999994</v>
      </c>
      <c r="D34" s="135">
        <f t="shared" si="0"/>
        <v>91.100000000000009</v>
      </c>
      <c r="E34" s="75"/>
      <c r="F34" s="78">
        <v>3.42</v>
      </c>
      <c r="G34" s="78">
        <v>3.42</v>
      </c>
      <c r="H34" s="78">
        <v>3.5</v>
      </c>
      <c r="I34">
        <v>33.15</v>
      </c>
      <c r="J34">
        <v>271.45999999999998</v>
      </c>
      <c r="K34">
        <v>42.47</v>
      </c>
      <c r="L34">
        <v>3.65</v>
      </c>
      <c r="M34">
        <v>2.19</v>
      </c>
      <c r="N34" s="135">
        <v>30.36</v>
      </c>
      <c r="O34" s="135">
        <v>30.37</v>
      </c>
      <c r="P34" s="135">
        <v>30.37</v>
      </c>
      <c r="Q34">
        <v>3.3</v>
      </c>
      <c r="R34">
        <v>47.3</v>
      </c>
      <c r="S34">
        <v>3.9</v>
      </c>
      <c r="T34">
        <v>5.09</v>
      </c>
      <c r="U34">
        <v>1.7</v>
      </c>
      <c r="V34">
        <v>1.7</v>
      </c>
      <c r="W34">
        <v>38.86</v>
      </c>
      <c r="X34">
        <v>7.77</v>
      </c>
      <c r="Y34">
        <v>12.7</v>
      </c>
      <c r="Z34">
        <v>13.5</v>
      </c>
      <c r="AA34">
        <v>29.33</v>
      </c>
      <c r="AB34">
        <v>14.67</v>
      </c>
      <c r="AC34">
        <v>1.57</v>
      </c>
      <c r="AD34">
        <v>4.13</v>
      </c>
      <c r="AE34">
        <v>4.13</v>
      </c>
      <c r="AF34">
        <v>1.74</v>
      </c>
    </row>
    <row r="35" spans="1:32">
      <c r="A35" t="s">
        <v>77</v>
      </c>
      <c r="B35" s="75">
        <v>214.65</v>
      </c>
      <c r="C35" s="75">
        <v>74.599999999999994</v>
      </c>
      <c r="D35" s="135">
        <f t="shared" si="0"/>
        <v>91.6</v>
      </c>
      <c r="E35" s="75"/>
      <c r="F35" s="78">
        <v>4.75</v>
      </c>
      <c r="G35" s="78">
        <v>4.75</v>
      </c>
      <c r="H35" s="78">
        <v>4.87</v>
      </c>
      <c r="I35">
        <v>33.15</v>
      </c>
      <c r="J35">
        <v>271.45999999999998</v>
      </c>
      <c r="K35">
        <v>42.47</v>
      </c>
      <c r="L35">
        <v>3.65</v>
      </c>
      <c r="M35">
        <v>2.15</v>
      </c>
      <c r="N35" s="135">
        <v>30.54</v>
      </c>
      <c r="O35" s="135">
        <v>30.53</v>
      </c>
      <c r="P35" s="135">
        <v>30.53</v>
      </c>
      <c r="Q35">
        <v>3.3</v>
      </c>
      <c r="R35">
        <v>56.42</v>
      </c>
      <c r="S35">
        <v>3.9</v>
      </c>
      <c r="T35">
        <v>5.05</v>
      </c>
      <c r="U35">
        <v>1.68</v>
      </c>
      <c r="V35">
        <v>1.69</v>
      </c>
      <c r="W35">
        <v>46.43</v>
      </c>
      <c r="X35">
        <v>9.2899999999999991</v>
      </c>
      <c r="Y35">
        <v>18.84</v>
      </c>
      <c r="Z35">
        <v>17.38</v>
      </c>
      <c r="AA35">
        <v>34.67</v>
      </c>
      <c r="AB35">
        <v>17.329999999999998</v>
      </c>
      <c r="AC35">
        <v>1.4</v>
      </c>
      <c r="AD35">
        <v>4.1900000000000004</v>
      </c>
      <c r="AE35">
        <v>4.1900000000000004</v>
      </c>
      <c r="AF35">
        <v>1.74</v>
      </c>
    </row>
    <row r="36" spans="1:32">
      <c r="A36" t="s">
        <v>78</v>
      </c>
      <c r="B36" s="75">
        <v>214.65</v>
      </c>
      <c r="C36" s="75">
        <v>74.599999999999994</v>
      </c>
      <c r="D36" s="135">
        <f t="shared" si="0"/>
        <v>91.6</v>
      </c>
      <c r="E36" s="75"/>
      <c r="F36" s="78">
        <v>6.02</v>
      </c>
      <c r="G36" s="78">
        <v>6.02</v>
      </c>
      <c r="H36" s="78">
        <v>6.18</v>
      </c>
      <c r="I36">
        <v>33.15</v>
      </c>
      <c r="J36">
        <v>271.45999999999998</v>
      </c>
      <c r="K36">
        <v>42.47</v>
      </c>
      <c r="L36">
        <v>3.65</v>
      </c>
      <c r="M36">
        <v>2.2400000000000002</v>
      </c>
      <c r="N36" s="135">
        <v>30.54</v>
      </c>
      <c r="O36" s="135">
        <v>30.53</v>
      </c>
      <c r="P36" s="135">
        <v>30.53</v>
      </c>
      <c r="Q36">
        <v>3.3</v>
      </c>
      <c r="R36">
        <v>65.69</v>
      </c>
      <c r="S36">
        <v>3.9</v>
      </c>
      <c r="T36">
        <v>5.25</v>
      </c>
      <c r="U36">
        <v>1.75</v>
      </c>
      <c r="V36">
        <v>1.75</v>
      </c>
      <c r="W36">
        <v>69.98</v>
      </c>
      <c r="X36">
        <v>14</v>
      </c>
      <c r="Y36">
        <v>25.29</v>
      </c>
      <c r="Z36">
        <v>20.77</v>
      </c>
      <c r="AA36">
        <v>39.340000000000003</v>
      </c>
      <c r="AB36">
        <v>19.66</v>
      </c>
      <c r="AC36">
        <v>1.61</v>
      </c>
      <c r="AD36">
        <v>4.28</v>
      </c>
      <c r="AE36">
        <v>4.28</v>
      </c>
      <c r="AF36">
        <v>1.74</v>
      </c>
    </row>
    <row r="37" spans="1:32">
      <c r="A37" t="s">
        <v>79</v>
      </c>
      <c r="B37" s="75">
        <v>214.65</v>
      </c>
      <c r="C37" s="75">
        <v>56.58</v>
      </c>
      <c r="D37" s="135">
        <f t="shared" si="0"/>
        <v>91.6</v>
      </c>
      <c r="E37" s="75"/>
      <c r="F37" s="78">
        <v>7.31</v>
      </c>
      <c r="G37" s="78">
        <v>7.31</v>
      </c>
      <c r="H37" s="78">
        <v>7.49</v>
      </c>
      <c r="I37">
        <v>33.15</v>
      </c>
      <c r="J37">
        <v>271.45999999999998</v>
      </c>
      <c r="K37">
        <v>42.47</v>
      </c>
      <c r="L37">
        <v>3.65</v>
      </c>
      <c r="M37">
        <v>2.2999999999999998</v>
      </c>
      <c r="N37" s="135">
        <v>30.54</v>
      </c>
      <c r="O37" s="135">
        <v>30.53</v>
      </c>
      <c r="P37" s="135">
        <v>30.53</v>
      </c>
      <c r="Q37">
        <v>3.3</v>
      </c>
      <c r="R37">
        <v>74.28</v>
      </c>
      <c r="S37">
        <v>3.9</v>
      </c>
      <c r="T37">
        <v>5.28</v>
      </c>
      <c r="U37">
        <v>1.76</v>
      </c>
      <c r="V37">
        <v>1.75</v>
      </c>
      <c r="W37">
        <v>100.97</v>
      </c>
      <c r="X37">
        <v>20.190000000000001</v>
      </c>
      <c r="Y37">
        <v>32.36</v>
      </c>
      <c r="Z37">
        <v>23.86</v>
      </c>
      <c r="AA37">
        <v>48.67</v>
      </c>
      <c r="AB37">
        <v>24.33</v>
      </c>
      <c r="AC37">
        <v>1.45</v>
      </c>
      <c r="AD37">
        <v>4.08</v>
      </c>
      <c r="AE37">
        <v>4.08</v>
      </c>
      <c r="AF37">
        <v>1.74</v>
      </c>
    </row>
    <row r="38" spans="1:32">
      <c r="A38" t="s">
        <v>80</v>
      </c>
      <c r="B38" s="75">
        <v>214.65</v>
      </c>
      <c r="C38" s="75">
        <v>56.58</v>
      </c>
      <c r="D38" s="135">
        <f t="shared" si="0"/>
        <v>91.6</v>
      </c>
      <c r="E38" s="75"/>
      <c r="F38" s="78">
        <v>8.5399999999999991</v>
      </c>
      <c r="G38" s="78">
        <v>8.5399999999999991</v>
      </c>
      <c r="H38" s="78">
        <v>8.76</v>
      </c>
      <c r="I38">
        <v>33.15</v>
      </c>
      <c r="J38">
        <v>271.45999999999998</v>
      </c>
      <c r="K38">
        <v>42.47</v>
      </c>
      <c r="L38">
        <v>3.65</v>
      </c>
      <c r="M38">
        <v>2.31</v>
      </c>
      <c r="N38" s="135">
        <v>30.54</v>
      </c>
      <c r="O38" s="135">
        <v>30.53</v>
      </c>
      <c r="P38" s="135">
        <v>30.53</v>
      </c>
      <c r="Q38">
        <v>3.3</v>
      </c>
      <c r="R38">
        <v>82.71</v>
      </c>
      <c r="S38">
        <v>3.9</v>
      </c>
      <c r="T38">
        <v>5.38</v>
      </c>
      <c r="U38">
        <v>1.79</v>
      </c>
      <c r="V38">
        <v>1.79</v>
      </c>
      <c r="W38">
        <v>133.72999999999999</v>
      </c>
      <c r="X38">
        <v>26.74</v>
      </c>
      <c r="Y38">
        <v>38.97</v>
      </c>
      <c r="Z38">
        <v>26.51</v>
      </c>
      <c r="AA38">
        <v>50.67</v>
      </c>
      <c r="AB38">
        <v>25.33</v>
      </c>
      <c r="AC38">
        <v>1.46</v>
      </c>
      <c r="AD38">
        <v>4.08</v>
      </c>
      <c r="AE38">
        <v>4.08</v>
      </c>
      <c r="AF38">
        <v>1.74</v>
      </c>
    </row>
    <row r="39" spans="1:32">
      <c r="A39" t="s">
        <v>81</v>
      </c>
      <c r="B39" s="75">
        <v>214.65</v>
      </c>
      <c r="C39" s="75">
        <v>74.599999999999994</v>
      </c>
      <c r="D39" s="135">
        <f t="shared" si="0"/>
        <v>91.6</v>
      </c>
      <c r="E39" s="75"/>
      <c r="F39" s="78">
        <v>9.5500000000000007</v>
      </c>
      <c r="G39" s="78">
        <v>9.5500000000000007</v>
      </c>
      <c r="H39" s="78">
        <v>9.7899999999999991</v>
      </c>
      <c r="I39">
        <v>33.15</v>
      </c>
      <c r="J39">
        <v>271.45999999999998</v>
      </c>
      <c r="K39">
        <v>42.47</v>
      </c>
      <c r="L39">
        <v>3.65</v>
      </c>
      <c r="M39">
        <v>2.36</v>
      </c>
      <c r="N39" s="135">
        <v>30.54</v>
      </c>
      <c r="O39" s="135">
        <v>30.53</v>
      </c>
      <c r="P39" s="135">
        <v>30.53</v>
      </c>
      <c r="Q39">
        <v>3.3</v>
      </c>
      <c r="R39">
        <v>82.4</v>
      </c>
      <c r="S39">
        <v>3.9</v>
      </c>
      <c r="T39">
        <v>5.1100000000000003</v>
      </c>
      <c r="U39">
        <v>1.7</v>
      </c>
      <c r="V39">
        <v>1.7</v>
      </c>
      <c r="W39">
        <v>154.29</v>
      </c>
      <c r="X39">
        <v>30.86</v>
      </c>
      <c r="Y39">
        <v>45.49</v>
      </c>
      <c r="Z39">
        <v>29.76</v>
      </c>
      <c r="AA39">
        <v>59.34</v>
      </c>
      <c r="AB39">
        <v>29.66</v>
      </c>
      <c r="AC39">
        <v>1.42</v>
      </c>
      <c r="AD39">
        <v>4.28</v>
      </c>
      <c r="AE39">
        <v>4.28</v>
      </c>
      <c r="AF39">
        <v>1.74</v>
      </c>
    </row>
    <row r="40" spans="1:32">
      <c r="A40" t="s">
        <v>82</v>
      </c>
      <c r="B40" s="75">
        <v>214.65</v>
      </c>
      <c r="C40" s="75">
        <v>74.599999999999994</v>
      </c>
      <c r="D40" s="135">
        <f t="shared" si="0"/>
        <v>91.6</v>
      </c>
      <c r="E40" s="75"/>
      <c r="F40" s="78">
        <v>10.74</v>
      </c>
      <c r="G40" s="78">
        <v>10.74</v>
      </c>
      <c r="H40" s="78">
        <v>11</v>
      </c>
      <c r="I40">
        <v>33.15</v>
      </c>
      <c r="J40">
        <v>271.45999999999998</v>
      </c>
      <c r="K40">
        <v>42.47</v>
      </c>
      <c r="L40">
        <v>3.65</v>
      </c>
      <c r="M40">
        <v>2.4</v>
      </c>
      <c r="N40" s="135">
        <v>30.54</v>
      </c>
      <c r="O40" s="135">
        <v>30.53</v>
      </c>
      <c r="P40" s="135">
        <v>30.53</v>
      </c>
      <c r="Q40">
        <v>3.3</v>
      </c>
      <c r="R40">
        <v>90.82</v>
      </c>
      <c r="S40">
        <v>3.9</v>
      </c>
      <c r="T40">
        <v>5.05</v>
      </c>
      <c r="U40">
        <v>1.68</v>
      </c>
      <c r="V40">
        <v>1.69</v>
      </c>
      <c r="W40">
        <v>125.45</v>
      </c>
      <c r="X40">
        <v>25.09</v>
      </c>
      <c r="Y40">
        <v>51.53</v>
      </c>
      <c r="Z40">
        <v>32.24</v>
      </c>
      <c r="AA40">
        <v>64</v>
      </c>
      <c r="AB40">
        <v>32</v>
      </c>
      <c r="AC40">
        <v>1.5</v>
      </c>
      <c r="AD40">
        <v>4.55</v>
      </c>
      <c r="AE40">
        <v>4.55</v>
      </c>
      <c r="AF40">
        <v>1.74</v>
      </c>
    </row>
    <row r="41" spans="1:32">
      <c r="A41" t="s">
        <v>83</v>
      </c>
      <c r="B41" s="75">
        <v>214.65</v>
      </c>
      <c r="C41" s="75">
        <v>74.599999999999994</v>
      </c>
      <c r="D41" s="135">
        <f t="shared" si="0"/>
        <v>91.6</v>
      </c>
      <c r="E41" s="75"/>
      <c r="F41" s="78">
        <v>11.68</v>
      </c>
      <c r="G41" s="78">
        <v>11.68</v>
      </c>
      <c r="H41" s="78">
        <v>11.97</v>
      </c>
      <c r="I41">
        <v>57.97</v>
      </c>
      <c r="J41">
        <v>271.45999999999998</v>
      </c>
      <c r="K41">
        <v>42.47</v>
      </c>
      <c r="L41">
        <v>3.65</v>
      </c>
      <c r="M41">
        <v>2.38</v>
      </c>
      <c r="N41" s="135">
        <v>30.54</v>
      </c>
      <c r="O41" s="135">
        <v>30.53</v>
      </c>
      <c r="P41" s="135">
        <v>30.53</v>
      </c>
      <c r="Q41">
        <v>3.3</v>
      </c>
      <c r="R41">
        <v>98.76</v>
      </c>
      <c r="S41">
        <v>3.9</v>
      </c>
      <c r="T41">
        <v>5.24</v>
      </c>
      <c r="U41">
        <v>1.75</v>
      </c>
      <c r="V41">
        <v>1.74</v>
      </c>
      <c r="W41">
        <v>142.13</v>
      </c>
      <c r="X41">
        <v>28.43</v>
      </c>
      <c r="Y41">
        <v>57.42</v>
      </c>
      <c r="Z41">
        <v>34.51</v>
      </c>
      <c r="AA41">
        <v>69.34</v>
      </c>
      <c r="AB41">
        <v>34.659999999999997</v>
      </c>
      <c r="AC41">
        <v>1.52</v>
      </c>
      <c r="AD41">
        <v>4.51</v>
      </c>
      <c r="AE41">
        <v>4.51</v>
      </c>
      <c r="AF41">
        <v>1.74</v>
      </c>
    </row>
    <row r="42" spans="1:32">
      <c r="A42" t="s">
        <v>84</v>
      </c>
      <c r="B42" s="75">
        <v>214.65</v>
      </c>
      <c r="C42" s="75">
        <v>74.599999999999994</v>
      </c>
      <c r="D42" s="135">
        <f t="shared" si="0"/>
        <v>91.6</v>
      </c>
      <c r="E42" s="75"/>
      <c r="F42" s="78">
        <v>12.58</v>
      </c>
      <c r="G42" s="78">
        <v>12.58</v>
      </c>
      <c r="H42" s="78">
        <v>12.9</v>
      </c>
      <c r="I42">
        <v>57.97</v>
      </c>
      <c r="J42">
        <v>271.45999999999998</v>
      </c>
      <c r="K42">
        <v>42.47</v>
      </c>
      <c r="L42">
        <v>3.65</v>
      </c>
      <c r="M42">
        <v>2.38</v>
      </c>
      <c r="N42" s="135">
        <v>30.54</v>
      </c>
      <c r="O42" s="135">
        <v>30.53</v>
      </c>
      <c r="P42" s="135">
        <v>30.53</v>
      </c>
      <c r="Q42">
        <v>3.3</v>
      </c>
      <c r="R42">
        <v>106.19</v>
      </c>
      <c r="S42">
        <v>3.9</v>
      </c>
      <c r="T42">
        <v>5.31</v>
      </c>
      <c r="U42">
        <v>1.77</v>
      </c>
      <c r="V42">
        <v>1.77</v>
      </c>
      <c r="W42">
        <v>158.78</v>
      </c>
      <c r="X42">
        <v>31.76</v>
      </c>
      <c r="Y42">
        <v>62.76</v>
      </c>
      <c r="Z42">
        <v>36.46</v>
      </c>
      <c r="AA42">
        <v>75.34</v>
      </c>
      <c r="AB42">
        <v>37.659999999999997</v>
      </c>
      <c r="AC42">
        <v>1.52</v>
      </c>
      <c r="AD42">
        <v>4.51</v>
      </c>
      <c r="AE42">
        <v>4.51</v>
      </c>
      <c r="AF42">
        <v>1.74</v>
      </c>
    </row>
    <row r="43" spans="1:32">
      <c r="A43" t="s">
        <v>85</v>
      </c>
      <c r="B43" s="75">
        <v>214.65</v>
      </c>
      <c r="C43" s="75">
        <v>74.599999999999994</v>
      </c>
      <c r="D43" s="135">
        <f t="shared" si="0"/>
        <v>91.6</v>
      </c>
      <c r="E43" s="75"/>
      <c r="F43" s="78">
        <v>13.35</v>
      </c>
      <c r="G43" s="78">
        <v>13.35</v>
      </c>
      <c r="H43" s="78">
        <v>13.68</v>
      </c>
      <c r="I43">
        <v>57.97</v>
      </c>
      <c r="J43">
        <v>271.45999999999998</v>
      </c>
      <c r="K43">
        <v>42.47</v>
      </c>
      <c r="L43">
        <v>3.65</v>
      </c>
      <c r="M43">
        <v>2.35</v>
      </c>
      <c r="N43" s="135">
        <v>30.54</v>
      </c>
      <c r="O43" s="135">
        <v>30.53</v>
      </c>
      <c r="P43" s="135">
        <v>30.53</v>
      </c>
      <c r="Q43">
        <v>3.3</v>
      </c>
      <c r="R43">
        <v>113</v>
      </c>
      <c r="S43">
        <v>3.9</v>
      </c>
      <c r="T43">
        <v>5.34</v>
      </c>
      <c r="U43">
        <v>1.78</v>
      </c>
      <c r="V43">
        <v>1.78</v>
      </c>
      <c r="W43">
        <v>167.12</v>
      </c>
      <c r="X43">
        <v>33.42</v>
      </c>
      <c r="Y43">
        <v>67.36</v>
      </c>
      <c r="Z43">
        <v>38.450000000000003</v>
      </c>
      <c r="AA43">
        <v>84</v>
      </c>
      <c r="AB43">
        <v>42</v>
      </c>
      <c r="AC43">
        <v>1.34</v>
      </c>
      <c r="AD43">
        <v>4.6500000000000004</v>
      </c>
      <c r="AE43">
        <v>4.6500000000000004</v>
      </c>
      <c r="AF43">
        <v>1.74</v>
      </c>
    </row>
    <row r="44" spans="1:32">
      <c r="A44" t="s">
        <v>86</v>
      </c>
      <c r="B44" s="75">
        <v>214.65</v>
      </c>
      <c r="C44" s="75">
        <v>74.599999999999994</v>
      </c>
      <c r="D44" s="135">
        <f t="shared" si="0"/>
        <v>91.6</v>
      </c>
      <c r="E44" s="75"/>
      <c r="F44" s="78">
        <v>14.03</v>
      </c>
      <c r="G44" s="78">
        <v>14.03</v>
      </c>
      <c r="H44" s="78">
        <v>14.37</v>
      </c>
      <c r="I44">
        <v>57.97</v>
      </c>
      <c r="J44">
        <v>271.45999999999998</v>
      </c>
      <c r="K44">
        <v>42.47</v>
      </c>
      <c r="L44">
        <v>3.65</v>
      </c>
      <c r="M44">
        <v>2.27</v>
      </c>
      <c r="N44" s="135">
        <v>30.54</v>
      </c>
      <c r="O44" s="135">
        <v>30.53</v>
      </c>
      <c r="P44" s="135">
        <v>30.53</v>
      </c>
      <c r="Q44">
        <v>3.3</v>
      </c>
      <c r="R44">
        <v>118.77</v>
      </c>
      <c r="S44">
        <v>3.9</v>
      </c>
      <c r="T44">
        <v>5.21</v>
      </c>
      <c r="U44">
        <v>1.74</v>
      </c>
      <c r="V44">
        <v>1.73</v>
      </c>
      <c r="W44">
        <v>223.65</v>
      </c>
      <c r="X44">
        <v>44.73</v>
      </c>
      <c r="Y44">
        <v>71.98</v>
      </c>
      <c r="Z44">
        <v>40.22</v>
      </c>
      <c r="AA44">
        <v>84</v>
      </c>
      <c r="AB44">
        <v>42</v>
      </c>
      <c r="AC44">
        <v>1.35</v>
      </c>
      <c r="AD44">
        <v>4.58</v>
      </c>
      <c r="AE44">
        <v>4.58</v>
      </c>
      <c r="AF44">
        <v>1.74</v>
      </c>
    </row>
    <row r="45" spans="1:32">
      <c r="A45" t="s">
        <v>87</v>
      </c>
      <c r="B45" s="75">
        <v>214.65</v>
      </c>
      <c r="C45" s="75">
        <v>74.599999999999994</v>
      </c>
      <c r="D45" s="135">
        <f t="shared" si="0"/>
        <v>91.6</v>
      </c>
      <c r="E45" s="75"/>
      <c r="F45" s="78">
        <v>14.68</v>
      </c>
      <c r="G45" s="78">
        <v>14.68</v>
      </c>
      <c r="H45" s="78">
        <v>15.05</v>
      </c>
      <c r="I45">
        <v>57.97</v>
      </c>
      <c r="J45">
        <v>271.45999999999998</v>
      </c>
      <c r="K45">
        <v>42.47</v>
      </c>
      <c r="L45">
        <v>3.65</v>
      </c>
      <c r="M45">
        <v>2.14</v>
      </c>
      <c r="N45" s="135">
        <v>30.54</v>
      </c>
      <c r="O45" s="135">
        <v>30.53</v>
      </c>
      <c r="P45" s="135">
        <v>30.53</v>
      </c>
      <c r="Q45">
        <v>3.3</v>
      </c>
      <c r="R45">
        <v>121.26</v>
      </c>
      <c r="S45">
        <v>3.9</v>
      </c>
      <c r="T45">
        <v>5.35</v>
      </c>
      <c r="U45">
        <v>1.78</v>
      </c>
      <c r="V45">
        <v>1.79</v>
      </c>
      <c r="W45">
        <v>234.62</v>
      </c>
      <c r="X45">
        <v>46.92</v>
      </c>
      <c r="Y45">
        <v>76.06</v>
      </c>
      <c r="Z45">
        <v>41.85</v>
      </c>
      <c r="AA45">
        <v>84</v>
      </c>
      <c r="AB45">
        <v>42</v>
      </c>
      <c r="AC45">
        <v>1.47</v>
      </c>
      <c r="AD45">
        <v>4.55</v>
      </c>
      <c r="AE45">
        <v>4.55</v>
      </c>
      <c r="AF45">
        <v>1.74</v>
      </c>
    </row>
    <row r="46" spans="1:32">
      <c r="A46" t="s">
        <v>88</v>
      </c>
      <c r="B46" s="75">
        <v>214.65</v>
      </c>
      <c r="C46" s="75">
        <v>74.599999999999994</v>
      </c>
      <c r="D46" s="135">
        <f t="shared" si="0"/>
        <v>91.6</v>
      </c>
      <c r="E46" s="75"/>
      <c r="F46" s="78">
        <v>15.16</v>
      </c>
      <c r="G46" s="78">
        <v>15.16</v>
      </c>
      <c r="H46" s="78">
        <v>15.54</v>
      </c>
      <c r="I46">
        <v>57.97</v>
      </c>
      <c r="J46">
        <v>271.45999999999998</v>
      </c>
      <c r="K46">
        <v>42.47</v>
      </c>
      <c r="L46">
        <v>3.65</v>
      </c>
      <c r="M46">
        <v>2.0499999999999998</v>
      </c>
      <c r="N46" s="135">
        <v>30.54</v>
      </c>
      <c r="O46" s="135">
        <v>30.53</v>
      </c>
      <c r="P46" s="135">
        <v>30.53</v>
      </c>
      <c r="Q46">
        <v>3.3</v>
      </c>
      <c r="R46">
        <v>124.96</v>
      </c>
      <c r="S46">
        <v>3.9</v>
      </c>
      <c r="T46">
        <v>5.16</v>
      </c>
      <c r="U46">
        <v>1.72</v>
      </c>
      <c r="V46">
        <v>1.71</v>
      </c>
      <c r="W46">
        <v>237.29</v>
      </c>
      <c r="X46">
        <v>47.46</v>
      </c>
      <c r="Y46">
        <v>79.22</v>
      </c>
      <c r="Z46">
        <v>43.31</v>
      </c>
      <c r="AA46">
        <v>84</v>
      </c>
      <c r="AB46">
        <v>42</v>
      </c>
      <c r="AC46">
        <v>1.36</v>
      </c>
      <c r="AD46">
        <v>4.4800000000000004</v>
      </c>
      <c r="AE46">
        <v>4.4800000000000004</v>
      </c>
      <c r="AF46">
        <v>1.74</v>
      </c>
    </row>
    <row r="47" spans="1:32">
      <c r="A47" t="s">
        <v>89</v>
      </c>
      <c r="B47" s="75">
        <v>214.65</v>
      </c>
      <c r="C47" s="75">
        <v>74.599999999999994</v>
      </c>
      <c r="D47" s="135">
        <f t="shared" si="0"/>
        <v>91.6</v>
      </c>
      <c r="E47" s="75"/>
      <c r="F47" s="78">
        <v>15.81</v>
      </c>
      <c r="G47" s="78">
        <v>15.81</v>
      </c>
      <c r="H47" s="78">
        <v>16.2</v>
      </c>
      <c r="I47">
        <v>57.97</v>
      </c>
      <c r="J47">
        <v>271.45999999999998</v>
      </c>
      <c r="K47">
        <v>42.47</v>
      </c>
      <c r="L47">
        <v>3.65</v>
      </c>
      <c r="M47">
        <v>2.02</v>
      </c>
      <c r="N47" s="135">
        <v>30.54</v>
      </c>
      <c r="O47" s="135">
        <v>30.53</v>
      </c>
      <c r="P47" s="135">
        <v>30.53</v>
      </c>
      <c r="Q47">
        <v>3.46</v>
      </c>
      <c r="R47">
        <v>128.16999999999999</v>
      </c>
      <c r="S47">
        <v>3.9</v>
      </c>
      <c r="T47">
        <v>5.4</v>
      </c>
      <c r="U47">
        <v>1.8</v>
      </c>
      <c r="V47">
        <v>1.8</v>
      </c>
      <c r="W47">
        <v>241.36</v>
      </c>
      <c r="X47">
        <v>48.27</v>
      </c>
      <c r="Y47">
        <v>81.83</v>
      </c>
      <c r="Z47">
        <v>44.46</v>
      </c>
      <c r="AA47">
        <v>84</v>
      </c>
      <c r="AB47">
        <v>42</v>
      </c>
      <c r="AC47">
        <v>1.48</v>
      </c>
      <c r="AD47">
        <v>4.42</v>
      </c>
      <c r="AE47">
        <v>4.42</v>
      </c>
      <c r="AF47">
        <v>1.74</v>
      </c>
    </row>
    <row r="48" spans="1:32">
      <c r="A48" t="s">
        <v>90</v>
      </c>
      <c r="B48" s="75">
        <v>214.65</v>
      </c>
      <c r="C48" s="75">
        <v>74.599999999999994</v>
      </c>
      <c r="D48" s="135">
        <f t="shared" si="0"/>
        <v>91.6</v>
      </c>
      <c r="E48" s="75"/>
      <c r="F48" s="78">
        <v>16.21</v>
      </c>
      <c r="G48" s="78">
        <v>16.21</v>
      </c>
      <c r="H48" s="78">
        <v>16.61</v>
      </c>
      <c r="I48">
        <v>57.97</v>
      </c>
      <c r="J48">
        <v>271.45999999999998</v>
      </c>
      <c r="K48">
        <v>42.47</v>
      </c>
      <c r="L48">
        <v>3.65</v>
      </c>
      <c r="M48">
        <v>2.04</v>
      </c>
      <c r="N48" s="135">
        <v>30.54</v>
      </c>
      <c r="O48" s="135">
        <v>30.53</v>
      </c>
      <c r="P48" s="135">
        <v>30.53</v>
      </c>
      <c r="Q48">
        <v>3.46</v>
      </c>
      <c r="R48">
        <v>130.88</v>
      </c>
      <c r="S48">
        <v>3.9</v>
      </c>
      <c r="T48">
        <v>5.1100000000000003</v>
      </c>
      <c r="U48">
        <v>1.71</v>
      </c>
      <c r="V48">
        <v>1.7</v>
      </c>
      <c r="W48">
        <v>242.19</v>
      </c>
      <c r="X48">
        <v>48.44</v>
      </c>
      <c r="Y48">
        <v>84.29</v>
      </c>
      <c r="Z48">
        <v>45.04</v>
      </c>
      <c r="AA48">
        <v>84</v>
      </c>
      <c r="AB48">
        <v>42</v>
      </c>
      <c r="AC48">
        <v>1.48</v>
      </c>
      <c r="AD48">
        <v>4.3899999999999997</v>
      </c>
      <c r="AE48">
        <v>4.3899999999999997</v>
      </c>
      <c r="AF48">
        <v>1.74</v>
      </c>
    </row>
    <row r="49" spans="1:32">
      <c r="A49" t="s">
        <v>91</v>
      </c>
      <c r="B49" s="75">
        <v>214.65</v>
      </c>
      <c r="C49" s="75">
        <v>74.599999999999994</v>
      </c>
      <c r="D49" s="135">
        <f t="shared" si="0"/>
        <v>91.6</v>
      </c>
      <c r="E49" s="75"/>
      <c r="F49" s="78">
        <v>16.489999999999998</v>
      </c>
      <c r="G49" s="78">
        <v>16.489999999999998</v>
      </c>
      <c r="H49" s="78">
        <v>16.899999999999999</v>
      </c>
      <c r="I49">
        <v>57.97</v>
      </c>
      <c r="J49">
        <v>271.45999999999998</v>
      </c>
      <c r="K49">
        <v>42.47</v>
      </c>
      <c r="L49">
        <v>3.65</v>
      </c>
      <c r="M49">
        <v>2.0699999999999998</v>
      </c>
      <c r="N49" s="135">
        <v>30.54</v>
      </c>
      <c r="O49" s="135">
        <v>30.53</v>
      </c>
      <c r="P49" s="135">
        <v>30.53</v>
      </c>
      <c r="Q49">
        <v>3.46</v>
      </c>
      <c r="R49">
        <v>132.93</v>
      </c>
      <c r="S49">
        <v>3.9</v>
      </c>
      <c r="T49">
        <v>5.14</v>
      </c>
      <c r="U49">
        <v>1.71</v>
      </c>
      <c r="V49">
        <v>1.71</v>
      </c>
      <c r="W49">
        <v>245</v>
      </c>
      <c r="X49">
        <v>49</v>
      </c>
      <c r="Y49">
        <v>86.18</v>
      </c>
      <c r="Z49">
        <v>46.64</v>
      </c>
      <c r="AA49">
        <v>84</v>
      </c>
      <c r="AB49">
        <v>42</v>
      </c>
      <c r="AC49">
        <v>1.54</v>
      </c>
      <c r="AD49">
        <v>4.42</v>
      </c>
      <c r="AE49">
        <v>4.42</v>
      </c>
      <c r="AF49">
        <v>1.74</v>
      </c>
    </row>
    <row r="50" spans="1:32">
      <c r="A50" t="s">
        <v>92</v>
      </c>
      <c r="B50" s="75">
        <v>214.65</v>
      </c>
      <c r="C50" s="75">
        <v>74.599999999999994</v>
      </c>
      <c r="D50" s="135">
        <f t="shared" si="0"/>
        <v>91.6</v>
      </c>
      <c r="E50" s="75"/>
      <c r="F50" s="78">
        <v>16.690000000000001</v>
      </c>
      <c r="G50" s="78">
        <v>16.690000000000001</v>
      </c>
      <c r="H50" s="78">
        <v>17.100000000000001</v>
      </c>
      <c r="I50">
        <v>57.97</v>
      </c>
      <c r="J50">
        <v>271.45999999999998</v>
      </c>
      <c r="K50">
        <v>42.47</v>
      </c>
      <c r="L50">
        <v>3.65</v>
      </c>
      <c r="M50">
        <v>2.08</v>
      </c>
      <c r="N50" s="135">
        <v>30.54</v>
      </c>
      <c r="O50" s="135">
        <v>30.53</v>
      </c>
      <c r="P50" s="135">
        <v>30.53</v>
      </c>
      <c r="Q50">
        <v>3.46</v>
      </c>
      <c r="R50">
        <v>134.44999999999999</v>
      </c>
      <c r="S50">
        <v>3.9</v>
      </c>
      <c r="T50">
        <v>5.43</v>
      </c>
      <c r="U50">
        <v>1.81</v>
      </c>
      <c r="V50">
        <v>1.82</v>
      </c>
      <c r="W50">
        <v>240.92</v>
      </c>
      <c r="X50">
        <v>48.18</v>
      </c>
      <c r="Y50">
        <v>87.49</v>
      </c>
      <c r="Z50">
        <v>46.3</v>
      </c>
      <c r="AA50">
        <v>84</v>
      </c>
      <c r="AB50">
        <v>42</v>
      </c>
      <c r="AC50">
        <v>1.59</v>
      </c>
      <c r="AD50">
        <v>4.49</v>
      </c>
      <c r="AE50">
        <v>4.49</v>
      </c>
      <c r="AF50">
        <v>1.74</v>
      </c>
    </row>
    <row r="51" spans="1:32">
      <c r="A51" t="s">
        <v>93</v>
      </c>
      <c r="B51" s="75">
        <v>246.08</v>
      </c>
      <c r="C51" s="75">
        <v>85.02</v>
      </c>
      <c r="D51" s="135">
        <f t="shared" si="0"/>
        <v>91.6</v>
      </c>
      <c r="E51" s="75"/>
      <c r="F51" s="78">
        <v>16.88</v>
      </c>
      <c r="G51" s="78">
        <v>16.88</v>
      </c>
      <c r="H51" s="78">
        <v>17.3</v>
      </c>
      <c r="I51">
        <v>57.97</v>
      </c>
      <c r="J51">
        <v>271.45999999999998</v>
      </c>
      <c r="K51">
        <v>42.47</v>
      </c>
      <c r="L51">
        <v>3.73</v>
      </c>
      <c r="M51">
        <v>2.16</v>
      </c>
      <c r="N51" s="135">
        <v>30.54</v>
      </c>
      <c r="O51" s="135">
        <v>30.53</v>
      </c>
      <c r="P51" s="135">
        <v>30.53</v>
      </c>
      <c r="Q51">
        <v>3.46</v>
      </c>
      <c r="R51">
        <v>128.86000000000001</v>
      </c>
      <c r="S51">
        <v>4</v>
      </c>
      <c r="T51">
        <v>5.18</v>
      </c>
      <c r="U51">
        <v>1.73</v>
      </c>
      <c r="V51">
        <v>1.73</v>
      </c>
      <c r="W51">
        <v>245</v>
      </c>
      <c r="X51">
        <v>49</v>
      </c>
      <c r="Y51">
        <v>88.75</v>
      </c>
      <c r="Z51">
        <v>46.69</v>
      </c>
      <c r="AA51">
        <v>84</v>
      </c>
      <c r="AB51">
        <v>42</v>
      </c>
      <c r="AC51">
        <v>1.65</v>
      </c>
      <c r="AD51">
        <v>4.53</v>
      </c>
      <c r="AE51">
        <v>4.53</v>
      </c>
      <c r="AF51">
        <v>1.74</v>
      </c>
    </row>
    <row r="52" spans="1:32">
      <c r="A52" t="s">
        <v>94</v>
      </c>
      <c r="B52" s="75">
        <v>246.08</v>
      </c>
      <c r="C52" s="75">
        <v>85.02</v>
      </c>
      <c r="D52" s="135">
        <f t="shared" si="0"/>
        <v>91.6</v>
      </c>
      <c r="E52" s="75"/>
      <c r="F52" s="78">
        <v>16.87</v>
      </c>
      <c r="G52" s="78">
        <v>16.87</v>
      </c>
      <c r="H52" s="78">
        <v>17.3</v>
      </c>
      <c r="I52">
        <v>57.97</v>
      </c>
      <c r="J52">
        <v>271.45999999999998</v>
      </c>
      <c r="K52">
        <v>42.47</v>
      </c>
      <c r="L52">
        <v>3.73</v>
      </c>
      <c r="M52">
        <v>2.25</v>
      </c>
      <c r="N52" s="135">
        <v>30.54</v>
      </c>
      <c r="O52" s="135">
        <v>30.53</v>
      </c>
      <c r="P52" s="135">
        <v>30.53</v>
      </c>
      <c r="Q52">
        <v>3.46</v>
      </c>
      <c r="R52">
        <v>129.57</v>
      </c>
      <c r="S52">
        <v>4</v>
      </c>
      <c r="T52">
        <v>5.38</v>
      </c>
      <c r="U52">
        <v>1.79</v>
      </c>
      <c r="V52">
        <v>1.79</v>
      </c>
      <c r="W52">
        <v>240.92</v>
      </c>
      <c r="X52">
        <v>48.18</v>
      </c>
      <c r="Y52">
        <v>89.42</v>
      </c>
      <c r="Z52">
        <v>45.99</v>
      </c>
      <c r="AA52">
        <v>84</v>
      </c>
      <c r="AB52">
        <v>42</v>
      </c>
      <c r="AC52">
        <v>1.58</v>
      </c>
      <c r="AD52">
        <v>4.54</v>
      </c>
      <c r="AE52">
        <v>4.54</v>
      </c>
      <c r="AF52">
        <v>1.74</v>
      </c>
    </row>
    <row r="53" spans="1:32">
      <c r="A53" t="s">
        <v>95</v>
      </c>
      <c r="B53" s="75">
        <v>246.08</v>
      </c>
      <c r="C53" s="75">
        <v>85.02</v>
      </c>
      <c r="D53" s="135">
        <f t="shared" si="0"/>
        <v>91.6</v>
      </c>
      <c r="E53" s="75"/>
      <c r="F53" s="78">
        <v>16.86</v>
      </c>
      <c r="G53" s="78">
        <v>16.86</v>
      </c>
      <c r="H53" s="78">
        <v>17.28</v>
      </c>
      <c r="I53">
        <v>57.97</v>
      </c>
      <c r="J53">
        <v>271.45999999999998</v>
      </c>
      <c r="K53">
        <v>42.47</v>
      </c>
      <c r="L53">
        <v>3.73</v>
      </c>
      <c r="M53">
        <v>2.44</v>
      </c>
      <c r="N53" s="135">
        <v>30.54</v>
      </c>
      <c r="O53" s="135">
        <v>30.53</v>
      </c>
      <c r="P53" s="135">
        <v>30.53</v>
      </c>
      <c r="Q53">
        <v>3.46</v>
      </c>
      <c r="R53">
        <v>129.6</v>
      </c>
      <c r="S53">
        <v>4</v>
      </c>
      <c r="T53">
        <v>5.03</v>
      </c>
      <c r="U53">
        <v>1.68</v>
      </c>
      <c r="V53">
        <v>1.68</v>
      </c>
      <c r="W53">
        <v>245</v>
      </c>
      <c r="X53">
        <v>49</v>
      </c>
      <c r="Y53">
        <v>89.35</v>
      </c>
      <c r="Z53">
        <v>46.32</v>
      </c>
      <c r="AA53">
        <v>84</v>
      </c>
      <c r="AB53">
        <v>42</v>
      </c>
      <c r="AC53">
        <v>1.52</v>
      </c>
      <c r="AD53">
        <v>4.55</v>
      </c>
      <c r="AE53">
        <v>4.55</v>
      </c>
      <c r="AF53">
        <v>1.74</v>
      </c>
    </row>
    <row r="54" spans="1:32">
      <c r="A54" t="s">
        <v>96</v>
      </c>
      <c r="B54" s="75">
        <v>246.08</v>
      </c>
      <c r="C54" s="75">
        <v>85.02</v>
      </c>
      <c r="D54" s="135">
        <f t="shared" si="0"/>
        <v>91.6</v>
      </c>
      <c r="E54" s="75"/>
      <c r="F54" s="78">
        <v>16.739999999999998</v>
      </c>
      <c r="G54" s="78">
        <v>16.739999999999998</v>
      </c>
      <c r="H54" s="78">
        <v>17.149999999999999</v>
      </c>
      <c r="I54">
        <v>57.97</v>
      </c>
      <c r="J54">
        <v>271.45999999999998</v>
      </c>
      <c r="K54">
        <v>42.47</v>
      </c>
      <c r="L54">
        <v>3.73</v>
      </c>
      <c r="M54">
        <v>2.54</v>
      </c>
      <c r="N54" s="135">
        <v>30.54</v>
      </c>
      <c r="O54" s="135">
        <v>30.53</v>
      </c>
      <c r="P54" s="135">
        <v>30.53</v>
      </c>
      <c r="Q54">
        <v>3.46</v>
      </c>
      <c r="R54">
        <v>129.09</v>
      </c>
      <c r="S54">
        <v>4</v>
      </c>
      <c r="T54">
        <v>5.43</v>
      </c>
      <c r="U54">
        <v>1.81</v>
      </c>
      <c r="V54">
        <v>1.81</v>
      </c>
      <c r="W54">
        <v>240.92</v>
      </c>
      <c r="X54">
        <v>48.18</v>
      </c>
      <c r="Y54">
        <v>88.91</v>
      </c>
      <c r="Z54">
        <v>46.81</v>
      </c>
      <c r="AA54">
        <v>84</v>
      </c>
      <c r="AB54">
        <v>42</v>
      </c>
      <c r="AC54">
        <v>1.66</v>
      </c>
      <c r="AD54">
        <v>4.6399999999999997</v>
      </c>
      <c r="AE54">
        <v>4.6399999999999997</v>
      </c>
      <c r="AF54">
        <v>1.74</v>
      </c>
    </row>
    <row r="55" spans="1:32">
      <c r="A55" t="s">
        <v>97</v>
      </c>
      <c r="B55" s="75">
        <v>214.78</v>
      </c>
      <c r="C55" s="75">
        <v>74.64</v>
      </c>
      <c r="D55" s="135">
        <f t="shared" si="0"/>
        <v>91.6</v>
      </c>
      <c r="E55" s="75"/>
      <c r="F55" s="78">
        <v>16.399999999999999</v>
      </c>
      <c r="G55" s="78">
        <v>16.399999999999999</v>
      </c>
      <c r="H55" s="78">
        <v>16.809999999999999</v>
      </c>
      <c r="I55">
        <v>35.229999999999997</v>
      </c>
      <c r="J55">
        <v>271.45999999999998</v>
      </c>
      <c r="K55">
        <v>42.47</v>
      </c>
      <c r="L55">
        <v>3.73</v>
      </c>
      <c r="M55">
        <v>2.61</v>
      </c>
      <c r="N55" s="135">
        <v>30.54</v>
      </c>
      <c r="O55" s="135">
        <v>30.53</v>
      </c>
      <c r="P55" s="135">
        <v>30.53</v>
      </c>
      <c r="Q55">
        <v>3.46</v>
      </c>
      <c r="R55">
        <v>127.45</v>
      </c>
      <c r="S55">
        <v>4.08</v>
      </c>
      <c r="T55">
        <v>5.4</v>
      </c>
      <c r="U55">
        <v>1.8</v>
      </c>
      <c r="V55">
        <v>1.79</v>
      </c>
      <c r="W55">
        <v>245</v>
      </c>
      <c r="X55">
        <v>49</v>
      </c>
      <c r="Y55">
        <v>88.36</v>
      </c>
      <c r="Z55">
        <v>47.55</v>
      </c>
      <c r="AA55">
        <v>84</v>
      </c>
      <c r="AB55">
        <v>42</v>
      </c>
      <c r="AC55">
        <v>1.7</v>
      </c>
      <c r="AD55">
        <v>4.8</v>
      </c>
      <c r="AE55">
        <v>4.8</v>
      </c>
      <c r="AF55">
        <v>1.74</v>
      </c>
    </row>
    <row r="56" spans="1:32">
      <c r="A56" t="s">
        <v>98</v>
      </c>
      <c r="B56" s="75">
        <v>214.78</v>
      </c>
      <c r="C56" s="75">
        <v>74.64</v>
      </c>
      <c r="D56" s="135">
        <f t="shared" si="0"/>
        <v>91.6</v>
      </c>
      <c r="E56" s="75"/>
      <c r="F56" s="78">
        <v>16.22</v>
      </c>
      <c r="G56" s="78">
        <v>16.22</v>
      </c>
      <c r="H56" s="78">
        <v>16.62</v>
      </c>
      <c r="I56">
        <v>35.229999999999997</v>
      </c>
      <c r="J56">
        <v>271.45999999999998</v>
      </c>
      <c r="K56">
        <v>42.47</v>
      </c>
      <c r="L56">
        <v>3.73</v>
      </c>
      <c r="M56">
        <v>2.74</v>
      </c>
      <c r="N56" s="135">
        <v>30.54</v>
      </c>
      <c r="O56" s="135">
        <v>30.53</v>
      </c>
      <c r="P56" s="135">
        <v>30.53</v>
      </c>
      <c r="Q56">
        <v>3.46</v>
      </c>
      <c r="R56">
        <v>124.65</v>
      </c>
      <c r="S56">
        <v>4.08</v>
      </c>
      <c r="T56">
        <v>5.39</v>
      </c>
      <c r="U56">
        <v>1.8</v>
      </c>
      <c r="V56">
        <v>1.78</v>
      </c>
      <c r="W56">
        <v>240.92</v>
      </c>
      <c r="X56">
        <v>48.18</v>
      </c>
      <c r="Y56">
        <v>87.79</v>
      </c>
      <c r="Z56">
        <v>46.04</v>
      </c>
      <c r="AA56">
        <v>84</v>
      </c>
      <c r="AB56">
        <v>42</v>
      </c>
      <c r="AC56">
        <v>1.79</v>
      </c>
      <c r="AD56">
        <v>5.07</v>
      </c>
      <c r="AE56">
        <v>5.07</v>
      </c>
      <c r="AF56">
        <v>1.74</v>
      </c>
    </row>
    <row r="57" spans="1:32">
      <c r="A57" t="s">
        <v>99</v>
      </c>
      <c r="B57" s="75">
        <v>214.78</v>
      </c>
      <c r="C57" s="75">
        <v>74.64</v>
      </c>
      <c r="D57" s="135">
        <f t="shared" si="0"/>
        <v>91.6</v>
      </c>
      <c r="E57" s="75"/>
      <c r="F57" s="78">
        <v>15.88</v>
      </c>
      <c r="G57" s="78">
        <v>15.88</v>
      </c>
      <c r="H57" s="78">
        <v>16.28</v>
      </c>
      <c r="I57">
        <v>57.97</v>
      </c>
      <c r="J57">
        <v>271.45999999999998</v>
      </c>
      <c r="K57">
        <v>42.47</v>
      </c>
      <c r="L57">
        <v>3.73</v>
      </c>
      <c r="M57">
        <v>2.75</v>
      </c>
      <c r="N57" s="135">
        <v>30.54</v>
      </c>
      <c r="O57" s="135">
        <v>30.53</v>
      </c>
      <c r="P57" s="135">
        <v>30.53</v>
      </c>
      <c r="Q57">
        <v>3.46</v>
      </c>
      <c r="R57">
        <v>116.99</v>
      </c>
      <c r="S57">
        <v>4.08</v>
      </c>
      <c r="T57">
        <v>5.05</v>
      </c>
      <c r="U57">
        <v>1.68</v>
      </c>
      <c r="V57">
        <v>1.69</v>
      </c>
      <c r="W57">
        <v>245</v>
      </c>
      <c r="X57">
        <v>49</v>
      </c>
      <c r="Y57">
        <v>85.12</v>
      </c>
      <c r="Z57">
        <v>46.44</v>
      </c>
      <c r="AA57">
        <v>84</v>
      </c>
      <c r="AB57">
        <v>42</v>
      </c>
      <c r="AC57">
        <v>1.87</v>
      </c>
      <c r="AD57">
        <v>5.81</v>
      </c>
      <c r="AE57">
        <v>5.81</v>
      </c>
      <c r="AF57">
        <v>1.74</v>
      </c>
    </row>
    <row r="58" spans="1:32">
      <c r="A58" t="s">
        <v>100</v>
      </c>
      <c r="B58" s="75">
        <v>214.78</v>
      </c>
      <c r="C58" s="75">
        <v>74.64</v>
      </c>
      <c r="D58" s="135">
        <f t="shared" si="0"/>
        <v>91.6</v>
      </c>
      <c r="E58" s="75"/>
      <c r="F58" s="78">
        <v>15.41</v>
      </c>
      <c r="G58" s="78">
        <v>15.41</v>
      </c>
      <c r="H58" s="78">
        <v>15.8</v>
      </c>
      <c r="I58">
        <v>57.97</v>
      </c>
      <c r="J58">
        <v>271.45999999999998</v>
      </c>
      <c r="K58">
        <v>42.47</v>
      </c>
      <c r="L58">
        <v>3.73</v>
      </c>
      <c r="M58">
        <v>2.79</v>
      </c>
      <c r="N58" s="135">
        <v>30.54</v>
      </c>
      <c r="O58" s="135">
        <v>30.53</v>
      </c>
      <c r="P58" s="135">
        <v>30.53</v>
      </c>
      <c r="Q58">
        <v>3.46</v>
      </c>
      <c r="R58">
        <v>113.3</v>
      </c>
      <c r="S58">
        <v>4.08</v>
      </c>
      <c r="T58">
        <v>5.16</v>
      </c>
      <c r="U58">
        <v>1.72</v>
      </c>
      <c r="V58">
        <v>1.73</v>
      </c>
      <c r="W58">
        <v>240.92</v>
      </c>
      <c r="X58">
        <v>48.18</v>
      </c>
      <c r="Y58">
        <v>83</v>
      </c>
      <c r="Z58">
        <v>46.18</v>
      </c>
      <c r="AA58">
        <v>84</v>
      </c>
      <c r="AB58">
        <v>42</v>
      </c>
      <c r="AC58">
        <v>1.88</v>
      </c>
      <c r="AD58">
        <v>6.03</v>
      </c>
      <c r="AE58">
        <v>6.03</v>
      </c>
      <c r="AF58">
        <v>1.74</v>
      </c>
    </row>
    <row r="59" spans="1:32">
      <c r="A59" t="s">
        <v>101</v>
      </c>
      <c r="B59" s="75">
        <v>246.08</v>
      </c>
      <c r="C59" s="75">
        <v>85.02</v>
      </c>
      <c r="D59" s="135">
        <f t="shared" si="0"/>
        <v>91.6</v>
      </c>
      <c r="E59" s="75"/>
      <c r="F59" s="78">
        <v>14.88</v>
      </c>
      <c r="G59" s="78">
        <v>14.88</v>
      </c>
      <c r="H59" s="78">
        <v>15.26</v>
      </c>
      <c r="I59">
        <v>57.97</v>
      </c>
      <c r="J59">
        <v>271.45999999999998</v>
      </c>
      <c r="K59">
        <v>42.47</v>
      </c>
      <c r="L59">
        <v>3.88</v>
      </c>
      <c r="M59">
        <v>3.18</v>
      </c>
      <c r="N59" s="135">
        <v>30.54</v>
      </c>
      <c r="O59" s="135">
        <v>30.53</v>
      </c>
      <c r="P59" s="135">
        <v>30.53</v>
      </c>
      <c r="Q59">
        <v>3.69</v>
      </c>
      <c r="R59">
        <v>108.74</v>
      </c>
      <c r="S59">
        <v>4.18</v>
      </c>
      <c r="T59">
        <v>5.05</v>
      </c>
      <c r="U59">
        <v>1.68</v>
      </c>
      <c r="V59">
        <v>1.69</v>
      </c>
      <c r="W59">
        <v>237.41</v>
      </c>
      <c r="X59">
        <v>47.48</v>
      </c>
      <c r="Y59">
        <v>78.97</v>
      </c>
      <c r="Z59">
        <v>45.3</v>
      </c>
      <c r="AA59">
        <v>82.67</v>
      </c>
      <c r="AB59">
        <v>41.33</v>
      </c>
      <c r="AC59">
        <v>1.93</v>
      </c>
      <c r="AD59">
        <v>6.35</v>
      </c>
      <c r="AE59">
        <v>6.35</v>
      </c>
      <c r="AF59">
        <v>1.74</v>
      </c>
    </row>
    <row r="60" spans="1:32">
      <c r="A60" t="s">
        <v>102</v>
      </c>
      <c r="B60" s="75">
        <v>246.08</v>
      </c>
      <c r="C60" s="75">
        <v>85.02</v>
      </c>
      <c r="D60" s="135">
        <f t="shared" si="0"/>
        <v>91.6</v>
      </c>
      <c r="E60" s="75"/>
      <c r="F60" s="78">
        <v>14.25</v>
      </c>
      <c r="G60" s="78">
        <v>14.25</v>
      </c>
      <c r="H60" s="78">
        <v>14.6</v>
      </c>
      <c r="I60">
        <v>57.97</v>
      </c>
      <c r="J60">
        <v>271.45999999999998</v>
      </c>
      <c r="K60">
        <v>42.47</v>
      </c>
      <c r="L60">
        <v>3.88</v>
      </c>
      <c r="M60">
        <v>3.33</v>
      </c>
      <c r="N60" s="135">
        <v>30.54</v>
      </c>
      <c r="O60" s="135">
        <v>30.53</v>
      </c>
      <c r="P60" s="135">
        <v>30.53</v>
      </c>
      <c r="Q60">
        <v>3.69</v>
      </c>
      <c r="R60">
        <v>103.64</v>
      </c>
      <c r="S60">
        <v>4.18</v>
      </c>
      <c r="T60">
        <v>5.39</v>
      </c>
      <c r="U60">
        <v>1.8</v>
      </c>
      <c r="V60">
        <v>1.79</v>
      </c>
      <c r="W60">
        <v>227.87</v>
      </c>
      <c r="X60">
        <v>45.57</v>
      </c>
      <c r="Y60">
        <v>76.22</v>
      </c>
      <c r="Z60">
        <v>44.96</v>
      </c>
      <c r="AA60">
        <v>76.67</v>
      </c>
      <c r="AB60">
        <v>38.33</v>
      </c>
      <c r="AC60">
        <v>1.94</v>
      </c>
      <c r="AD60">
        <v>6.72</v>
      </c>
      <c r="AE60">
        <v>6.72</v>
      </c>
      <c r="AF60">
        <v>1.74</v>
      </c>
    </row>
    <row r="61" spans="1:32">
      <c r="A61" t="s">
        <v>103</v>
      </c>
      <c r="B61" s="75">
        <v>257.20999999999998</v>
      </c>
      <c r="C61" s="75">
        <v>85.02</v>
      </c>
      <c r="D61" s="135">
        <f t="shared" si="0"/>
        <v>91.6</v>
      </c>
      <c r="E61" s="75"/>
      <c r="F61" s="78">
        <v>13.65</v>
      </c>
      <c r="G61" s="78">
        <v>13.65</v>
      </c>
      <c r="H61" s="78">
        <v>13.99</v>
      </c>
      <c r="I61">
        <v>57.97</v>
      </c>
      <c r="J61">
        <v>271.45999999999998</v>
      </c>
      <c r="K61">
        <v>42.47</v>
      </c>
      <c r="L61">
        <v>3.88</v>
      </c>
      <c r="M61">
        <v>3.7</v>
      </c>
      <c r="N61" s="135">
        <v>30.54</v>
      </c>
      <c r="O61" s="135">
        <v>30.53</v>
      </c>
      <c r="P61" s="135">
        <v>30.53</v>
      </c>
      <c r="Q61">
        <v>3.69</v>
      </c>
      <c r="R61">
        <v>97.89</v>
      </c>
      <c r="S61">
        <v>4.18</v>
      </c>
      <c r="T61">
        <v>6.82</v>
      </c>
      <c r="U61">
        <v>2.27</v>
      </c>
      <c r="V61">
        <v>2.29</v>
      </c>
      <c r="W61">
        <v>217.5</v>
      </c>
      <c r="X61">
        <v>43.5</v>
      </c>
      <c r="Y61">
        <v>72.8</v>
      </c>
      <c r="Z61">
        <v>42.54</v>
      </c>
      <c r="AA61">
        <v>73.34</v>
      </c>
      <c r="AB61">
        <v>36.659999999999997</v>
      </c>
      <c r="AC61">
        <v>2.0299999999999998</v>
      </c>
      <c r="AD61">
        <v>7.32</v>
      </c>
      <c r="AE61">
        <v>7.32</v>
      </c>
      <c r="AF61">
        <v>1.74</v>
      </c>
    </row>
    <row r="62" spans="1:32">
      <c r="A62" t="s">
        <v>104</v>
      </c>
      <c r="B62" s="75">
        <v>257.20999999999998</v>
      </c>
      <c r="C62" s="75">
        <v>85.02</v>
      </c>
      <c r="D62" s="135">
        <f t="shared" si="0"/>
        <v>91.6</v>
      </c>
      <c r="E62" s="75"/>
      <c r="F62" s="78">
        <v>12.92</v>
      </c>
      <c r="G62" s="78">
        <v>12.92</v>
      </c>
      <c r="H62" s="78">
        <v>13.24</v>
      </c>
      <c r="I62">
        <v>57.97</v>
      </c>
      <c r="J62">
        <v>271.45999999999998</v>
      </c>
      <c r="K62">
        <v>42.47</v>
      </c>
      <c r="L62">
        <v>3.88</v>
      </c>
      <c r="M62">
        <v>4.01</v>
      </c>
      <c r="N62" s="135">
        <v>30.54</v>
      </c>
      <c r="O62" s="135">
        <v>30.53</v>
      </c>
      <c r="P62" s="135">
        <v>30.53</v>
      </c>
      <c r="Q62">
        <v>3.69</v>
      </c>
      <c r="R62">
        <v>91.49</v>
      </c>
      <c r="S62">
        <v>4.18</v>
      </c>
      <c r="T62">
        <v>8.07</v>
      </c>
      <c r="U62">
        <v>2.69</v>
      </c>
      <c r="V62">
        <v>2.7</v>
      </c>
      <c r="W62">
        <v>204.88</v>
      </c>
      <c r="X62">
        <v>40.97</v>
      </c>
      <c r="Y62">
        <v>69.08</v>
      </c>
      <c r="Z62">
        <v>39.99</v>
      </c>
      <c r="AA62">
        <v>68</v>
      </c>
      <c r="AB62">
        <v>34</v>
      </c>
      <c r="AC62">
        <v>2.13</v>
      </c>
      <c r="AD62">
        <v>7.92</v>
      </c>
      <c r="AE62">
        <v>7.92</v>
      </c>
      <c r="AF62">
        <v>1.74</v>
      </c>
    </row>
    <row r="63" spans="1:32">
      <c r="A63" t="s">
        <v>105</v>
      </c>
      <c r="B63" s="75">
        <v>257.20999999999998</v>
      </c>
      <c r="C63" s="75">
        <v>85.02</v>
      </c>
      <c r="D63" s="135">
        <f t="shared" si="0"/>
        <v>91.6</v>
      </c>
      <c r="E63" s="75"/>
      <c r="F63" s="78">
        <v>11.98</v>
      </c>
      <c r="G63" s="78">
        <v>11.98</v>
      </c>
      <c r="H63" s="78">
        <v>12.28</v>
      </c>
      <c r="I63">
        <v>57.97</v>
      </c>
      <c r="J63">
        <v>271.45999999999998</v>
      </c>
      <c r="K63">
        <v>42.47</v>
      </c>
      <c r="L63">
        <v>3.88</v>
      </c>
      <c r="M63">
        <v>4.42</v>
      </c>
      <c r="N63" s="135">
        <v>30.54</v>
      </c>
      <c r="O63" s="135">
        <v>30.53</v>
      </c>
      <c r="P63" s="135">
        <v>30.53</v>
      </c>
      <c r="Q63">
        <v>3.69</v>
      </c>
      <c r="R63">
        <v>80.84</v>
      </c>
      <c r="S63">
        <v>4.18</v>
      </c>
      <c r="T63">
        <v>9.73</v>
      </c>
      <c r="U63">
        <v>3.24</v>
      </c>
      <c r="V63">
        <v>3.25</v>
      </c>
      <c r="W63">
        <v>191.8</v>
      </c>
      <c r="X63">
        <v>38.36</v>
      </c>
      <c r="Y63">
        <v>64.510000000000005</v>
      </c>
      <c r="Z63">
        <v>37.24</v>
      </c>
      <c r="AA63">
        <v>62</v>
      </c>
      <c r="AB63">
        <v>31</v>
      </c>
      <c r="AC63">
        <v>2.25</v>
      </c>
      <c r="AD63">
        <v>8.91</v>
      </c>
      <c r="AE63">
        <v>8.91</v>
      </c>
      <c r="AF63">
        <v>1.74</v>
      </c>
    </row>
    <row r="64" spans="1:32">
      <c r="A64" t="s">
        <v>106</v>
      </c>
      <c r="B64" s="75">
        <v>257.20999999999998</v>
      </c>
      <c r="C64" s="75">
        <v>85.02</v>
      </c>
      <c r="D64" s="135">
        <f t="shared" si="0"/>
        <v>91.6</v>
      </c>
      <c r="E64" s="75"/>
      <c r="F64" s="78">
        <v>10.84</v>
      </c>
      <c r="G64" s="78">
        <v>10.84</v>
      </c>
      <c r="H64" s="78">
        <v>11.11</v>
      </c>
      <c r="I64">
        <v>57.97</v>
      </c>
      <c r="J64">
        <v>271.45999999999998</v>
      </c>
      <c r="K64">
        <v>42.47</v>
      </c>
      <c r="L64">
        <v>3.88</v>
      </c>
      <c r="M64">
        <v>4.82</v>
      </c>
      <c r="N64" s="135">
        <v>30.54</v>
      </c>
      <c r="O64" s="135">
        <v>30.53</v>
      </c>
      <c r="P64" s="135">
        <v>30.53</v>
      </c>
      <c r="Q64">
        <v>3.69</v>
      </c>
      <c r="R64">
        <v>74.02</v>
      </c>
      <c r="S64">
        <v>4.18</v>
      </c>
      <c r="T64">
        <v>7.78</v>
      </c>
      <c r="U64">
        <v>2.59</v>
      </c>
      <c r="V64">
        <v>2.6</v>
      </c>
      <c r="W64">
        <v>176.93</v>
      </c>
      <c r="X64">
        <v>35.39</v>
      </c>
      <c r="Y64">
        <v>60.56</v>
      </c>
      <c r="Z64">
        <v>34.31</v>
      </c>
      <c r="AA64">
        <v>56</v>
      </c>
      <c r="AB64">
        <v>28</v>
      </c>
      <c r="AC64">
        <v>1.55</v>
      </c>
      <c r="AD64">
        <v>10.31</v>
      </c>
      <c r="AE64">
        <v>10.31</v>
      </c>
      <c r="AF64">
        <v>1.74</v>
      </c>
    </row>
    <row r="65" spans="1:32">
      <c r="A65" t="s">
        <v>107</v>
      </c>
      <c r="B65" s="75">
        <v>261.18</v>
      </c>
      <c r="C65" s="75">
        <v>85.02</v>
      </c>
      <c r="D65" s="135">
        <f t="shared" si="0"/>
        <v>91.6</v>
      </c>
      <c r="E65" s="75"/>
      <c r="F65" s="78">
        <v>9.74</v>
      </c>
      <c r="G65" s="78">
        <v>9.74</v>
      </c>
      <c r="H65" s="78">
        <v>9.99</v>
      </c>
      <c r="I65">
        <v>57.97</v>
      </c>
      <c r="J65">
        <v>271.45999999999998</v>
      </c>
      <c r="K65">
        <v>42.47</v>
      </c>
      <c r="L65">
        <v>3.88</v>
      </c>
      <c r="M65">
        <v>5.31</v>
      </c>
      <c r="N65" s="135">
        <v>30.54</v>
      </c>
      <c r="O65" s="135">
        <v>30.53</v>
      </c>
      <c r="P65" s="135">
        <v>30.53</v>
      </c>
      <c r="Q65">
        <v>3.69</v>
      </c>
      <c r="R65">
        <v>66.42</v>
      </c>
      <c r="S65">
        <v>4.18</v>
      </c>
      <c r="T65">
        <v>7.78</v>
      </c>
      <c r="U65">
        <v>2.6</v>
      </c>
      <c r="V65">
        <v>2.59</v>
      </c>
      <c r="W65">
        <v>161.6</v>
      </c>
      <c r="X65">
        <v>32.32</v>
      </c>
      <c r="Y65">
        <v>55.71</v>
      </c>
      <c r="Z65">
        <v>31.26</v>
      </c>
      <c r="AA65">
        <v>51.34</v>
      </c>
      <c r="AB65">
        <v>25.66</v>
      </c>
      <c r="AC65">
        <v>1.64</v>
      </c>
      <c r="AD65">
        <v>16.75</v>
      </c>
      <c r="AE65">
        <v>16.75</v>
      </c>
      <c r="AF65">
        <v>1.74</v>
      </c>
    </row>
    <row r="66" spans="1:32">
      <c r="A66" t="s">
        <v>108</v>
      </c>
      <c r="B66" s="75">
        <v>261.18</v>
      </c>
      <c r="C66" s="75">
        <v>85.02</v>
      </c>
      <c r="D66" s="135">
        <f t="shared" si="0"/>
        <v>91.6</v>
      </c>
      <c r="E66" s="75"/>
      <c r="F66" s="78">
        <v>8.5299999999999994</v>
      </c>
      <c r="G66" s="78">
        <v>8.5299999999999994</v>
      </c>
      <c r="H66" s="78">
        <v>8.74</v>
      </c>
      <c r="I66">
        <v>57.97</v>
      </c>
      <c r="J66">
        <v>271.45999999999998</v>
      </c>
      <c r="K66">
        <v>42.47</v>
      </c>
      <c r="L66">
        <v>3.88</v>
      </c>
      <c r="M66">
        <v>5.37</v>
      </c>
      <c r="N66" s="135">
        <v>30.54</v>
      </c>
      <c r="O66" s="135">
        <v>30.53</v>
      </c>
      <c r="P66" s="135">
        <v>30.53</v>
      </c>
      <c r="Q66">
        <v>3.69</v>
      </c>
      <c r="R66">
        <v>58.46</v>
      </c>
      <c r="S66">
        <v>4.18</v>
      </c>
      <c r="T66">
        <v>7.63</v>
      </c>
      <c r="U66">
        <v>2.54</v>
      </c>
      <c r="V66">
        <v>2.5499999999999998</v>
      </c>
      <c r="W66">
        <v>144.37</v>
      </c>
      <c r="X66">
        <v>28.87</v>
      </c>
      <c r="Y66">
        <v>53.29</v>
      </c>
      <c r="Z66">
        <v>28.15</v>
      </c>
      <c r="AA66">
        <v>39.340000000000003</v>
      </c>
      <c r="AB66">
        <v>19.66</v>
      </c>
      <c r="AC66">
        <v>1.51</v>
      </c>
      <c r="AD66">
        <v>18.11</v>
      </c>
      <c r="AE66">
        <v>18.11</v>
      </c>
      <c r="AF66">
        <v>1.74</v>
      </c>
    </row>
    <row r="67" spans="1:32">
      <c r="A67" t="s">
        <v>109</v>
      </c>
      <c r="B67" s="75">
        <v>261.18</v>
      </c>
      <c r="C67" s="75">
        <v>85.02</v>
      </c>
      <c r="D67" s="135">
        <f t="shared" si="0"/>
        <v>91.6</v>
      </c>
      <c r="E67" s="75"/>
      <c r="F67" s="78">
        <v>7.35</v>
      </c>
      <c r="G67" s="78">
        <v>7.35</v>
      </c>
      <c r="H67" s="78">
        <v>7.53</v>
      </c>
      <c r="I67">
        <v>57.97</v>
      </c>
      <c r="J67">
        <v>271.45999999999998</v>
      </c>
      <c r="K67">
        <v>42.47</v>
      </c>
      <c r="L67">
        <v>4.03</v>
      </c>
      <c r="M67">
        <v>5.41</v>
      </c>
      <c r="N67" s="135">
        <v>30.54</v>
      </c>
      <c r="O67" s="135">
        <v>30.53</v>
      </c>
      <c r="P67" s="135">
        <v>30.53</v>
      </c>
      <c r="Q67">
        <v>3.53</v>
      </c>
      <c r="R67">
        <v>49.07</v>
      </c>
      <c r="S67">
        <v>4.08</v>
      </c>
      <c r="T67">
        <v>8.43</v>
      </c>
      <c r="U67">
        <v>2.81</v>
      </c>
      <c r="V67">
        <v>2.8</v>
      </c>
      <c r="W67">
        <v>126.56</v>
      </c>
      <c r="X67">
        <v>25.31</v>
      </c>
      <c r="Y67">
        <v>48.28</v>
      </c>
      <c r="Z67">
        <v>24.59</v>
      </c>
      <c r="AA67">
        <v>31.33</v>
      </c>
      <c r="AB67">
        <v>15.67</v>
      </c>
      <c r="AC67">
        <v>1.56</v>
      </c>
      <c r="AD67">
        <v>19.809999999999999</v>
      </c>
      <c r="AE67">
        <v>19.809999999999999</v>
      </c>
      <c r="AF67">
        <v>1.74</v>
      </c>
    </row>
    <row r="68" spans="1:32">
      <c r="A68" t="s">
        <v>110</v>
      </c>
      <c r="B68" s="75">
        <v>261.18</v>
      </c>
      <c r="C68" s="75">
        <v>87.06</v>
      </c>
      <c r="D68" s="135">
        <f t="shared" ref="D68:D98" si="1">N68+O68+P68</f>
        <v>91.6</v>
      </c>
      <c r="E68" s="75"/>
      <c r="F68" s="78">
        <v>6.18</v>
      </c>
      <c r="G68" s="78">
        <v>6.18</v>
      </c>
      <c r="H68" s="78">
        <v>6.33</v>
      </c>
      <c r="I68">
        <v>57.97</v>
      </c>
      <c r="J68">
        <v>271.45999999999998</v>
      </c>
      <c r="K68">
        <v>101.1</v>
      </c>
      <c r="L68">
        <v>4.03</v>
      </c>
      <c r="M68">
        <v>5.56</v>
      </c>
      <c r="N68" s="135">
        <v>30.54</v>
      </c>
      <c r="O68" s="135">
        <v>30.53</v>
      </c>
      <c r="P68" s="135">
        <v>30.53</v>
      </c>
      <c r="Q68">
        <v>3.53</v>
      </c>
      <c r="R68">
        <v>38.4</v>
      </c>
      <c r="S68">
        <v>4.08</v>
      </c>
      <c r="T68">
        <v>9.81</v>
      </c>
      <c r="U68">
        <v>3.27</v>
      </c>
      <c r="V68">
        <v>3.26</v>
      </c>
      <c r="W68">
        <v>106.97</v>
      </c>
      <c r="X68">
        <v>21.39</v>
      </c>
      <c r="Y68">
        <v>42.62</v>
      </c>
      <c r="Z68">
        <v>20.69</v>
      </c>
      <c r="AA68">
        <v>28</v>
      </c>
      <c r="AB68">
        <v>14</v>
      </c>
      <c r="AC68">
        <v>1.78</v>
      </c>
      <c r="AD68">
        <v>21.77</v>
      </c>
      <c r="AE68">
        <v>21.77</v>
      </c>
      <c r="AF68">
        <v>1.74</v>
      </c>
    </row>
    <row r="69" spans="1:32">
      <c r="A69" t="s">
        <v>111</v>
      </c>
      <c r="B69" s="75">
        <v>261.18</v>
      </c>
      <c r="C69" s="75">
        <v>87.06</v>
      </c>
      <c r="D69" s="135">
        <f t="shared" si="1"/>
        <v>91.6</v>
      </c>
      <c r="E69" s="75"/>
      <c r="F69" s="78">
        <v>4.67</v>
      </c>
      <c r="G69" s="78">
        <v>4.67</v>
      </c>
      <c r="H69" s="78">
        <v>4.78</v>
      </c>
      <c r="I69">
        <v>57.97</v>
      </c>
      <c r="J69">
        <v>271.45999999999998</v>
      </c>
      <c r="K69">
        <v>101.1</v>
      </c>
      <c r="L69">
        <v>4.03</v>
      </c>
      <c r="M69">
        <v>5.69</v>
      </c>
      <c r="N69" s="135">
        <v>30.54</v>
      </c>
      <c r="O69" s="135">
        <v>30.53</v>
      </c>
      <c r="P69" s="135">
        <v>30.53</v>
      </c>
      <c r="Q69">
        <v>3.53</v>
      </c>
      <c r="R69">
        <v>27.07</v>
      </c>
      <c r="S69">
        <v>4.08</v>
      </c>
      <c r="T69">
        <v>11.56</v>
      </c>
      <c r="U69">
        <v>3.85</v>
      </c>
      <c r="V69">
        <v>3.87</v>
      </c>
      <c r="W69">
        <v>86.98</v>
      </c>
      <c r="X69">
        <v>17.399999999999999</v>
      </c>
      <c r="Y69">
        <v>36.229999999999997</v>
      </c>
      <c r="Z69">
        <v>16.86</v>
      </c>
      <c r="AA69">
        <v>22</v>
      </c>
      <c r="AB69">
        <v>11</v>
      </c>
      <c r="AC69">
        <v>1.71</v>
      </c>
      <c r="AD69">
        <v>23.78</v>
      </c>
      <c r="AE69">
        <v>23.78</v>
      </c>
      <c r="AF69">
        <v>1.74</v>
      </c>
    </row>
    <row r="70" spans="1:32">
      <c r="A70" t="s">
        <v>112</v>
      </c>
      <c r="B70" s="75">
        <v>261.18</v>
      </c>
      <c r="C70" s="75">
        <v>87.06</v>
      </c>
      <c r="D70" s="135">
        <f t="shared" si="1"/>
        <v>79.400000000000006</v>
      </c>
      <c r="E70" s="75"/>
      <c r="F70" s="78">
        <v>2.99</v>
      </c>
      <c r="G70" s="78">
        <v>2.99</v>
      </c>
      <c r="H70" s="78">
        <v>3.07</v>
      </c>
      <c r="I70">
        <v>57.97</v>
      </c>
      <c r="J70">
        <v>271.45999999999998</v>
      </c>
      <c r="K70">
        <v>101.1</v>
      </c>
      <c r="L70">
        <v>4.03</v>
      </c>
      <c r="M70">
        <v>5.78</v>
      </c>
      <c r="N70" s="135">
        <v>20.55</v>
      </c>
      <c r="O70" s="135">
        <v>25.85</v>
      </c>
      <c r="P70" s="135">
        <v>33</v>
      </c>
      <c r="Q70">
        <v>3.53</v>
      </c>
      <c r="R70">
        <v>18.39</v>
      </c>
      <c r="S70">
        <v>4.08</v>
      </c>
      <c r="T70">
        <v>13.52</v>
      </c>
      <c r="U70">
        <v>4.51</v>
      </c>
      <c r="V70">
        <v>4.5</v>
      </c>
      <c r="W70">
        <v>67.27</v>
      </c>
      <c r="X70">
        <v>13.45</v>
      </c>
      <c r="Y70">
        <v>29.17</v>
      </c>
      <c r="Z70">
        <v>13.17</v>
      </c>
      <c r="AA70">
        <v>14.67</v>
      </c>
      <c r="AB70">
        <v>7.33</v>
      </c>
      <c r="AC70">
        <v>2.08</v>
      </c>
      <c r="AD70">
        <v>23.96</v>
      </c>
      <c r="AE70">
        <v>23.96</v>
      </c>
      <c r="AF70">
        <v>1.74</v>
      </c>
    </row>
    <row r="71" spans="1:32">
      <c r="A71" t="s">
        <v>113</v>
      </c>
      <c r="B71" s="75">
        <v>261.18</v>
      </c>
      <c r="C71" s="75">
        <v>87.06</v>
      </c>
      <c r="D71" s="135">
        <f t="shared" si="1"/>
        <v>61.24</v>
      </c>
      <c r="E71" s="75"/>
      <c r="F71" s="78">
        <v>1.51</v>
      </c>
      <c r="G71" s="78">
        <v>1.51</v>
      </c>
      <c r="H71" s="78">
        <v>1.55</v>
      </c>
      <c r="I71">
        <v>57.97</v>
      </c>
      <c r="J71">
        <v>271.45999999999998</v>
      </c>
      <c r="K71">
        <v>101.1</v>
      </c>
      <c r="L71">
        <v>4.03</v>
      </c>
      <c r="M71">
        <v>4.8</v>
      </c>
      <c r="N71" s="135">
        <v>10.31</v>
      </c>
      <c r="O71" s="135">
        <v>17.93</v>
      </c>
      <c r="P71" s="135">
        <v>33</v>
      </c>
      <c r="Q71">
        <v>3.53</v>
      </c>
      <c r="R71">
        <v>10.92</v>
      </c>
      <c r="S71">
        <v>4.08</v>
      </c>
      <c r="T71">
        <v>28.42</v>
      </c>
      <c r="U71">
        <v>9.4700000000000006</v>
      </c>
      <c r="V71">
        <v>9.49</v>
      </c>
      <c r="W71">
        <v>48.04</v>
      </c>
      <c r="X71">
        <v>9.61</v>
      </c>
      <c r="Y71">
        <v>22.36</v>
      </c>
      <c r="Z71">
        <v>9.75</v>
      </c>
      <c r="AA71">
        <v>11.33</v>
      </c>
      <c r="AB71">
        <v>5.67</v>
      </c>
      <c r="AC71">
        <v>6.42</v>
      </c>
      <c r="AD71">
        <v>26.72</v>
      </c>
      <c r="AE71">
        <v>26.72</v>
      </c>
      <c r="AF71">
        <v>1.74</v>
      </c>
    </row>
    <row r="72" spans="1:32">
      <c r="A72" t="s">
        <v>114</v>
      </c>
      <c r="B72" s="75">
        <v>261.18</v>
      </c>
      <c r="C72" s="75">
        <v>87.06</v>
      </c>
      <c r="D72" s="135">
        <f t="shared" si="1"/>
        <v>47.88</v>
      </c>
      <c r="E72" s="75"/>
      <c r="F72" s="78">
        <v>0.61</v>
      </c>
      <c r="G72" s="78">
        <v>0.61</v>
      </c>
      <c r="H72" s="78">
        <v>0.62</v>
      </c>
      <c r="I72">
        <v>57.97</v>
      </c>
      <c r="J72">
        <v>271.45999999999998</v>
      </c>
      <c r="K72">
        <v>101.1</v>
      </c>
      <c r="L72">
        <v>4.03</v>
      </c>
      <c r="M72">
        <v>4.97</v>
      </c>
      <c r="N72" s="135">
        <v>2.73</v>
      </c>
      <c r="O72" s="135">
        <v>12.15</v>
      </c>
      <c r="P72" s="135">
        <v>33</v>
      </c>
      <c r="Q72">
        <v>3.53</v>
      </c>
      <c r="R72">
        <v>4.0199999999999996</v>
      </c>
      <c r="S72">
        <v>4.08</v>
      </c>
      <c r="T72">
        <v>29.46</v>
      </c>
      <c r="U72">
        <v>9.82</v>
      </c>
      <c r="V72">
        <v>9.82</v>
      </c>
      <c r="W72">
        <v>30.2</v>
      </c>
      <c r="X72">
        <v>6.04</v>
      </c>
      <c r="Y72">
        <v>15.97</v>
      </c>
      <c r="Z72">
        <v>6.78</v>
      </c>
      <c r="AA72">
        <v>7.33</v>
      </c>
      <c r="AB72">
        <v>3.67</v>
      </c>
      <c r="AC72">
        <v>6.59</v>
      </c>
      <c r="AD72">
        <v>27.09</v>
      </c>
      <c r="AE72">
        <v>27.09</v>
      </c>
      <c r="AF72">
        <v>1.74</v>
      </c>
    </row>
    <row r="73" spans="1:32">
      <c r="A73" t="s">
        <v>115</v>
      </c>
      <c r="B73" s="75">
        <v>261.18</v>
      </c>
      <c r="C73" s="75">
        <v>87.06</v>
      </c>
      <c r="D73" s="135">
        <f t="shared" si="1"/>
        <v>31.55</v>
      </c>
      <c r="E73" s="75"/>
      <c r="F73" s="78">
        <v>0.17</v>
      </c>
      <c r="G73" s="78">
        <v>0.17</v>
      </c>
      <c r="H73" s="78">
        <v>0.17</v>
      </c>
      <c r="I73">
        <v>57.97</v>
      </c>
      <c r="J73">
        <v>271.45999999999998</v>
      </c>
      <c r="K73">
        <v>101.1</v>
      </c>
      <c r="L73">
        <v>3.49</v>
      </c>
      <c r="M73">
        <v>4.57</v>
      </c>
      <c r="N73" s="135">
        <v>0</v>
      </c>
      <c r="O73" s="135">
        <v>6.11</v>
      </c>
      <c r="P73" s="135">
        <v>25.44</v>
      </c>
      <c r="Q73">
        <v>3.53</v>
      </c>
      <c r="R73">
        <v>0.01</v>
      </c>
      <c r="S73">
        <v>4.08</v>
      </c>
      <c r="T73">
        <v>30.7</v>
      </c>
      <c r="U73">
        <v>10.23</v>
      </c>
      <c r="V73">
        <v>10.25</v>
      </c>
      <c r="W73">
        <v>15.53</v>
      </c>
      <c r="X73">
        <v>3.11</v>
      </c>
      <c r="Y73">
        <v>10.48</v>
      </c>
      <c r="Z73">
        <v>6.5</v>
      </c>
      <c r="AA73">
        <v>3.33</v>
      </c>
      <c r="AB73">
        <v>1.67</v>
      </c>
      <c r="AC73">
        <v>6.69</v>
      </c>
      <c r="AD73">
        <v>27.34</v>
      </c>
      <c r="AE73">
        <v>27.34</v>
      </c>
      <c r="AF73">
        <v>1.74</v>
      </c>
    </row>
    <row r="74" spans="1:32">
      <c r="A74" t="s">
        <v>116</v>
      </c>
      <c r="B74" s="75">
        <v>261.18</v>
      </c>
      <c r="C74" s="75">
        <v>87.06</v>
      </c>
      <c r="D74" s="135">
        <f t="shared" si="1"/>
        <v>21.17</v>
      </c>
      <c r="E74" s="75"/>
      <c r="F74" s="78">
        <v>0.01</v>
      </c>
      <c r="G74" s="78">
        <v>0.01</v>
      </c>
      <c r="H74" s="78">
        <v>0.01</v>
      </c>
      <c r="I74">
        <v>57.97</v>
      </c>
      <c r="J74">
        <v>271.45999999999998</v>
      </c>
      <c r="K74">
        <v>101.1</v>
      </c>
      <c r="L74">
        <v>3.49</v>
      </c>
      <c r="M74">
        <v>4.2699999999999996</v>
      </c>
      <c r="N74" s="135">
        <v>0</v>
      </c>
      <c r="O74" s="135">
        <v>1.21</v>
      </c>
      <c r="P74" s="135">
        <v>19.96</v>
      </c>
      <c r="Q74">
        <v>3.53</v>
      </c>
      <c r="R74">
        <v>0</v>
      </c>
      <c r="S74">
        <v>4.08</v>
      </c>
      <c r="T74">
        <v>30.58</v>
      </c>
      <c r="U74">
        <v>10.19</v>
      </c>
      <c r="V74">
        <v>10.19</v>
      </c>
      <c r="W74">
        <v>5.6</v>
      </c>
      <c r="X74">
        <v>1.1200000000000001</v>
      </c>
      <c r="Y74">
        <v>5.88</v>
      </c>
      <c r="Z74">
        <v>6.5</v>
      </c>
      <c r="AA74">
        <v>2</v>
      </c>
      <c r="AB74">
        <v>1</v>
      </c>
      <c r="AC74">
        <v>6.74</v>
      </c>
      <c r="AD74">
        <v>27.54</v>
      </c>
      <c r="AE74">
        <v>27.54</v>
      </c>
      <c r="AF74">
        <v>1.74</v>
      </c>
    </row>
    <row r="75" spans="1:32">
      <c r="A75" t="s">
        <v>117</v>
      </c>
      <c r="B75" s="75">
        <v>261.18</v>
      </c>
      <c r="C75" s="75">
        <v>87.06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57.97</v>
      </c>
      <c r="J75">
        <v>271.45999999999998</v>
      </c>
      <c r="K75">
        <v>101.1</v>
      </c>
      <c r="L75">
        <v>3.49</v>
      </c>
      <c r="M75">
        <v>1.7</v>
      </c>
      <c r="N75" s="135">
        <v>0</v>
      </c>
      <c r="O75" s="135">
        <v>0</v>
      </c>
      <c r="P75" s="135">
        <v>0</v>
      </c>
      <c r="Q75">
        <v>3.53</v>
      </c>
      <c r="R75">
        <v>0</v>
      </c>
      <c r="S75">
        <v>4</v>
      </c>
      <c r="T75">
        <v>29.9</v>
      </c>
      <c r="U75">
        <v>9.9700000000000006</v>
      </c>
      <c r="V75">
        <v>9.9600000000000009</v>
      </c>
      <c r="W75">
        <v>0.68</v>
      </c>
      <c r="X75">
        <v>0.14000000000000001</v>
      </c>
      <c r="Y75">
        <v>3.42</v>
      </c>
      <c r="Z75">
        <v>5.61</v>
      </c>
      <c r="AA75">
        <v>0.67</v>
      </c>
      <c r="AB75">
        <v>0.33</v>
      </c>
      <c r="AC75">
        <v>6.75</v>
      </c>
      <c r="AD75">
        <v>27.35</v>
      </c>
      <c r="AE75">
        <v>27.35</v>
      </c>
      <c r="AF75">
        <v>1.74</v>
      </c>
    </row>
    <row r="76" spans="1:32">
      <c r="A76" t="s">
        <v>118</v>
      </c>
      <c r="B76" s="75">
        <v>261.18</v>
      </c>
      <c r="C76" s="75">
        <v>87.06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57.97</v>
      </c>
      <c r="J76">
        <v>271.45999999999998</v>
      </c>
      <c r="K76">
        <v>101.1</v>
      </c>
      <c r="L76">
        <v>3.49</v>
      </c>
      <c r="M76">
        <v>1.72</v>
      </c>
      <c r="N76" s="135">
        <v>0</v>
      </c>
      <c r="O76" s="135">
        <v>0</v>
      </c>
      <c r="P76" s="135">
        <v>0</v>
      </c>
      <c r="Q76">
        <v>3.53</v>
      </c>
      <c r="R76">
        <v>0</v>
      </c>
      <c r="S76">
        <v>4</v>
      </c>
      <c r="T76">
        <v>33.619999999999997</v>
      </c>
      <c r="U76">
        <v>11.21</v>
      </c>
      <c r="V76">
        <v>11.21</v>
      </c>
      <c r="W76">
        <v>0.03</v>
      </c>
      <c r="X76">
        <v>0.01</v>
      </c>
      <c r="Y76">
        <v>1.47</v>
      </c>
      <c r="Z76">
        <v>2.5099999999999998</v>
      </c>
      <c r="AA76">
        <v>0</v>
      </c>
      <c r="AB76">
        <v>0</v>
      </c>
      <c r="AC76">
        <v>7.63</v>
      </c>
      <c r="AD76">
        <v>22.77</v>
      </c>
      <c r="AE76">
        <v>22.77</v>
      </c>
      <c r="AF76">
        <v>1.74</v>
      </c>
    </row>
    <row r="77" spans="1:32">
      <c r="A77" t="s">
        <v>119</v>
      </c>
      <c r="B77" s="75">
        <v>261.18</v>
      </c>
      <c r="C77" s="75">
        <v>87.06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57.97</v>
      </c>
      <c r="J77">
        <v>271.45999999999998</v>
      </c>
      <c r="K77">
        <v>101.1</v>
      </c>
      <c r="L77">
        <v>3.65</v>
      </c>
      <c r="M77">
        <v>1.74</v>
      </c>
      <c r="N77" s="135">
        <v>0</v>
      </c>
      <c r="O77" s="135">
        <v>0</v>
      </c>
      <c r="P77" s="135">
        <v>0</v>
      </c>
      <c r="Q77">
        <v>3.53</v>
      </c>
      <c r="R77">
        <v>0</v>
      </c>
      <c r="S77">
        <v>4</v>
      </c>
      <c r="T77">
        <v>32.770000000000003</v>
      </c>
      <c r="U77">
        <v>10.92</v>
      </c>
      <c r="V77">
        <v>10.93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7.44</v>
      </c>
      <c r="AD77">
        <v>22.71</v>
      </c>
      <c r="AE77">
        <v>22.71</v>
      </c>
      <c r="AF77">
        <v>1.74</v>
      </c>
    </row>
    <row r="78" spans="1:32">
      <c r="A78" t="s">
        <v>120</v>
      </c>
      <c r="B78" s="75">
        <v>261.18</v>
      </c>
      <c r="C78" s="75">
        <v>87.06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57.97</v>
      </c>
      <c r="J78">
        <v>271.45999999999998</v>
      </c>
      <c r="K78">
        <v>101.1</v>
      </c>
      <c r="L78">
        <v>3.65</v>
      </c>
      <c r="M78">
        <v>1.67</v>
      </c>
      <c r="N78" s="135">
        <v>0</v>
      </c>
      <c r="O78" s="135">
        <v>0</v>
      </c>
      <c r="P78" s="135">
        <v>0</v>
      </c>
      <c r="Q78">
        <v>3.53</v>
      </c>
      <c r="R78">
        <v>0</v>
      </c>
      <c r="S78">
        <v>4</v>
      </c>
      <c r="T78">
        <v>31.89</v>
      </c>
      <c r="U78">
        <v>10.63</v>
      </c>
      <c r="V78">
        <v>10.62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7.23</v>
      </c>
      <c r="AD78">
        <v>22.39</v>
      </c>
      <c r="AE78">
        <v>22.39</v>
      </c>
      <c r="AF78">
        <v>1.74</v>
      </c>
    </row>
    <row r="79" spans="1:32">
      <c r="A79" t="s">
        <v>121</v>
      </c>
      <c r="B79" s="75">
        <v>261.18</v>
      </c>
      <c r="C79" s="75">
        <v>87.06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57.97</v>
      </c>
      <c r="J79">
        <v>271.45999999999998</v>
      </c>
      <c r="K79">
        <v>101.1</v>
      </c>
      <c r="L79">
        <v>3.88</v>
      </c>
      <c r="M79">
        <v>1.62</v>
      </c>
      <c r="N79" s="135">
        <v>0</v>
      </c>
      <c r="O79" s="135">
        <v>0</v>
      </c>
      <c r="P79" s="135">
        <v>0</v>
      </c>
      <c r="Q79">
        <v>3.53</v>
      </c>
      <c r="R79">
        <v>0</v>
      </c>
      <c r="S79">
        <v>3.9</v>
      </c>
      <c r="T79">
        <v>30.62</v>
      </c>
      <c r="U79">
        <v>10.210000000000001</v>
      </c>
      <c r="V79">
        <v>10.210000000000001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7.03</v>
      </c>
      <c r="AD79">
        <v>22.49</v>
      </c>
      <c r="AE79">
        <v>22.49</v>
      </c>
      <c r="AF79">
        <v>1.74</v>
      </c>
    </row>
    <row r="80" spans="1:32">
      <c r="A80" t="s">
        <v>122</v>
      </c>
      <c r="B80" s="75">
        <v>261.18</v>
      </c>
      <c r="C80" s="75">
        <v>87.06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57.97</v>
      </c>
      <c r="J80">
        <v>271.45999999999998</v>
      </c>
      <c r="K80">
        <v>101.1</v>
      </c>
      <c r="L80">
        <v>3.88</v>
      </c>
      <c r="M80">
        <v>1.69</v>
      </c>
      <c r="N80" s="135">
        <v>0</v>
      </c>
      <c r="O80" s="135">
        <v>0</v>
      </c>
      <c r="P80" s="135">
        <v>0</v>
      </c>
      <c r="Q80">
        <v>3.53</v>
      </c>
      <c r="R80">
        <v>0</v>
      </c>
      <c r="S80">
        <v>3.9</v>
      </c>
      <c r="T80">
        <v>30.28</v>
      </c>
      <c r="U80">
        <v>10.09</v>
      </c>
      <c r="V80">
        <v>10.1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6.96</v>
      </c>
      <c r="AD80">
        <v>22.56</v>
      </c>
      <c r="AE80">
        <v>22.56</v>
      </c>
      <c r="AF80">
        <v>1.74</v>
      </c>
    </row>
    <row r="81" spans="1:32">
      <c r="A81" t="s">
        <v>123</v>
      </c>
      <c r="B81" s="75">
        <v>261.18</v>
      </c>
      <c r="C81" s="75">
        <v>87.06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57.97</v>
      </c>
      <c r="J81">
        <v>271.45999999999998</v>
      </c>
      <c r="K81">
        <v>101.1</v>
      </c>
      <c r="L81">
        <v>3.88</v>
      </c>
      <c r="M81">
        <v>1.72</v>
      </c>
      <c r="N81" s="135">
        <v>0</v>
      </c>
      <c r="O81" s="135">
        <v>0</v>
      </c>
      <c r="P81" s="135">
        <v>0</v>
      </c>
      <c r="Q81">
        <v>3.53</v>
      </c>
      <c r="R81">
        <v>0</v>
      </c>
      <c r="S81">
        <v>3.9</v>
      </c>
      <c r="T81">
        <v>22.14</v>
      </c>
      <c r="U81">
        <v>7.38</v>
      </c>
      <c r="V81">
        <v>7.38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4.3899999999999997</v>
      </c>
      <c r="AD81">
        <v>13.48</v>
      </c>
      <c r="AE81">
        <v>13.48</v>
      </c>
      <c r="AF81">
        <v>1.74</v>
      </c>
    </row>
    <row r="82" spans="1:32">
      <c r="A82" t="s">
        <v>124</v>
      </c>
      <c r="B82" s="75">
        <v>261.18</v>
      </c>
      <c r="C82" s="75">
        <v>87.06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57.97</v>
      </c>
      <c r="J82">
        <v>271.45999999999998</v>
      </c>
      <c r="K82">
        <v>101.1</v>
      </c>
      <c r="L82">
        <v>3.88</v>
      </c>
      <c r="M82">
        <v>1.77</v>
      </c>
      <c r="N82" s="135">
        <v>0</v>
      </c>
      <c r="O82" s="135">
        <v>0</v>
      </c>
      <c r="P82" s="135">
        <v>0</v>
      </c>
      <c r="Q82">
        <v>3.53</v>
      </c>
      <c r="R82">
        <v>0</v>
      </c>
      <c r="S82">
        <v>3.9</v>
      </c>
      <c r="T82">
        <v>21.44</v>
      </c>
      <c r="U82">
        <v>7.15</v>
      </c>
      <c r="V82">
        <v>7.15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4.2300000000000004</v>
      </c>
      <c r="AD82">
        <v>12.84</v>
      </c>
      <c r="AE82">
        <v>12.84</v>
      </c>
      <c r="AF82">
        <v>1.74</v>
      </c>
    </row>
    <row r="83" spans="1:32">
      <c r="A83" t="s">
        <v>125</v>
      </c>
      <c r="B83" s="75">
        <v>261.18</v>
      </c>
      <c r="C83" s="75">
        <v>87.06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57.97</v>
      </c>
      <c r="J83">
        <v>271.45999999999998</v>
      </c>
      <c r="K83">
        <v>101.1</v>
      </c>
      <c r="L83">
        <v>3.88</v>
      </c>
      <c r="M83">
        <v>1.7</v>
      </c>
      <c r="N83" s="135">
        <v>0</v>
      </c>
      <c r="O83" s="135">
        <v>0</v>
      </c>
      <c r="P83" s="135">
        <v>0</v>
      </c>
      <c r="Q83">
        <v>3.46</v>
      </c>
      <c r="R83">
        <v>0</v>
      </c>
      <c r="S83">
        <v>3.9</v>
      </c>
      <c r="T83">
        <v>20.79</v>
      </c>
      <c r="U83">
        <v>6.93</v>
      </c>
      <c r="V83">
        <v>6.92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4.1900000000000004</v>
      </c>
      <c r="AD83">
        <v>12.97</v>
      </c>
      <c r="AE83">
        <v>12.97</v>
      </c>
      <c r="AF83">
        <v>1.74</v>
      </c>
    </row>
    <row r="84" spans="1:32">
      <c r="A84" t="s">
        <v>126</v>
      </c>
      <c r="B84" s="75">
        <v>261.18</v>
      </c>
      <c r="C84" s="75">
        <v>87.06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57.97</v>
      </c>
      <c r="J84">
        <v>271.45999999999998</v>
      </c>
      <c r="K84">
        <v>101.1</v>
      </c>
      <c r="L84">
        <v>3.88</v>
      </c>
      <c r="M84">
        <v>1.71</v>
      </c>
      <c r="N84" s="135">
        <v>0</v>
      </c>
      <c r="O84" s="135">
        <v>0</v>
      </c>
      <c r="P84" s="135">
        <v>0</v>
      </c>
      <c r="Q84">
        <v>3.46</v>
      </c>
      <c r="R84">
        <v>0</v>
      </c>
      <c r="S84">
        <v>3.9</v>
      </c>
      <c r="T84">
        <v>20.03</v>
      </c>
      <c r="U84">
        <v>6.68</v>
      </c>
      <c r="V84">
        <v>6.68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4.13</v>
      </c>
      <c r="AD84">
        <v>13.1</v>
      </c>
      <c r="AE84">
        <v>13.1</v>
      </c>
      <c r="AF84">
        <v>1.74</v>
      </c>
    </row>
    <row r="85" spans="1:32">
      <c r="A85" t="s">
        <v>127</v>
      </c>
      <c r="B85" s="75">
        <v>226.03</v>
      </c>
      <c r="C85" s="75">
        <v>74.64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57.97</v>
      </c>
      <c r="J85">
        <v>271.45999999999998</v>
      </c>
      <c r="K85">
        <v>42.47</v>
      </c>
      <c r="L85">
        <v>3.88</v>
      </c>
      <c r="M85">
        <v>1.75</v>
      </c>
      <c r="N85" s="135">
        <v>0</v>
      </c>
      <c r="O85" s="135">
        <v>0</v>
      </c>
      <c r="P85" s="135">
        <v>0</v>
      </c>
      <c r="Q85">
        <v>3.46</v>
      </c>
      <c r="R85">
        <v>0</v>
      </c>
      <c r="S85">
        <v>3.9</v>
      </c>
      <c r="T85">
        <v>19.190000000000001</v>
      </c>
      <c r="U85">
        <v>6.4</v>
      </c>
      <c r="V85">
        <v>6.39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4.07</v>
      </c>
      <c r="AD85">
        <v>13.27</v>
      </c>
      <c r="AE85">
        <v>13.27</v>
      </c>
      <c r="AF85">
        <v>1.74</v>
      </c>
    </row>
    <row r="86" spans="1:32">
      <c r="A86" t="s">
        <v>128</v>
      </c>
      <c r="B86" s="75">
        <v>226.03</v>
      </c>
      <c r="C86" s="75">
        <v>74.64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57.97</v>
      </c>
      <c r="J86">
        <v>271.45999999999998</v>
      </c>
      <c r="K86">
        <v>42.47</v>
      </c>
      <c r="L86">
        <v>3.88</v>
      </c>
      <c r="M86">
        <v>1.7</v>
      </c>
      <c r="N86" s="135">
        <v>0</v>
      </c>
      <c r="O86" s="135">
        <v>0</v>
      </c>
      <c r="P86" s="135">
        <v>0</v>
      </c>
      <c r="Q86">
        <v>3.46</v>
      </c>
      <c r="R86">
        <v>0</v>
      </c>
      <c r="S86">
        <v>3.9</v>
      </c>
      <c r="T86">
        <v>18.47</v>
      </c>
      <c r="U86">
        <v>6.15</v>
      </c>
      <c r="V86">
        <v>6.16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3.98</v>
      </c>
      <c r="AD86">
        <v>13.39</v>
      </c>
      <c r="AE86">
        <v>13.39</v>
      </c>
      <c r="AF86">
        <v>1.74</v>
      </c>
    </row>
    <row r="87" spans="1:32">
      <c r="A87" t="s">
        <v>129</v>
      </c>
      <c r="B87" s="75">
        <v>226.03</v>
      </c>
      <c r="C87" s="75">
        <v>74.64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57.97</v>
      </c>
      <c r="J87">
        <v>271.45999999999998</v>
      </c>
      <c r="K87">
        <v>42.47</v>
      </c>
      <c r="L87">
        <v>3.88</v>
      </c>
      <c r="M87">
        <v>1.7</v>
      </c>
      <c r="N87" s="135">
        <v>0</v>
      </c>
      <c r="O87" s="135">
        <v>0</v>
      </c>
      <c r="P87" s="135">
        <v>0</v>
      </c>
      <c r="Q87">
        <v>3.46</v>
      </c>
      <c r="R87">
        <v>0</v>
      </c>
      <c r="S87">
        <v>3.9</v>
      </c>
      <c r="T87">
        <v>18.16</v>
      </c>
      <c r="U87">
        <v>6.05</v>
      </c>
      <c r="V87">
        <v>6.05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3.76</v>
      </c>
      <c r="AD87">
        <v>13.73</v>
      </c>
      <c r="AE87">
        <v>13.73</v>
      </c>
      <c r="AF87">
        <v>1.74</v>
      </c>
    </row>
    <row r="88" spans="1:32">
      <c r="A88" t="s">
        <v>130</v>
      </c>
      <c r="B88" s="75">
        <v>226.03</v>
      </c>
      <c r="C88" s="75">
        <v>74.64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57.97</v>
      </c>
      <c r="J88">
        <v>271.45999999999998</v>
      </c>
      <c r="K88">
        <v>42.47</v>
      </c>
      <c r="L88">
        <v>3.88</v>
      </c>
      <c r="M88">
        <v>1.66</v>
      </c>
      <c r="N88" s="135">
        <v>0</v>
      </c>
      <c r="O88" s="135">
        <v>0</v>
      </c>
      <c r="P88" s="135">
        <v>0</v>
      </c>
      <c r="Q88">
        <v>3.46</v>
      </c>
      <c r="R88">
        <v>0</v>
      </c>
      <c r="S88">
        <v>3.9</v>
      </c>
      <c r="T88">
        <v>17.95</v>
      </c>
      <c r="U88">
        <v>5.99</v>
      </c>
      <c r="V88">
        <v>5.98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3.67</v>
      </c>
      <c r="AD88">
        <v>14.08</v>
      </c>
      <c r="AE88">
        <v>14.08</v>
      </c>
      <c r="AF88">
        <v>1.74</v>
      </c>
    </row>
    <row r="89" spans="1:32">
      <c r="A89" t="s">
        <v>131</v>
      </c>
      <c r="B89" s="75">
        <v>226.03</v>
      </c>
      <c r="C89" s="75">
        <v>74.64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57.97</v>
      </c>
      <c r="J89">
        <v>271.45999999999998</v>
      </c>
      <c r="K89">
        <v>42.47</v>
      </c>
      <c r="L89">
        <v>3.88</v>
      </c>
      <c r="M89">
        <v>1.72</v>
      </c>
      <c r="N89" s="135">
        <v>0</v>
      </c>
      <c r="O89" s="135">
        <v>0</v>
      </c>
      <c r="P89" s="135">
        <v>0</v>
      </c>
      <c r="Q89">
        <v>3.46</v>
      </c>
      <c r="R89">
        <v>0</v>
      </c>
      <c r="S89">
        <v>3.9</v>
      </c>
      <c r="T89">
        <v>17.97</v>
      </c>
      <c r="U89">
        <v>5.99</v>
      </c>
      <c r="V89">
        <v>5.98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3.74</v>
      </c>
      <c r="AD89">
        <v>14.43</v>
      </c>
      <c r="AE89">
        <v>14.43</v>
      </c>
      <c r="AF89">
        <v>1.74</v>
      </c>
    </row>
    <row r="90" spans="1:32">
      <c r="A90" t="s">
        <v>132</v>
      </c>
      <c r="B90" s="75">
        <v>226.03</v>
      </c>
      <c r="C90" s="75">
        <v>74.64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57.97</v>
      </c>
      <c r="J90">
        <v>271.45999999999998</v>
      </c>
      <c r="K90">
        <v>42.47</v>
      </c>
      <c r="L90">
        <v>3.88</v>
      </c>
      <c r="M90">
        <v>1.79</v>
      </c>
      <c r="N90" s="135">
        <v>0</v>
      </c>
      <c r="O90" s="135">
        <v>0</v>
      </c>
      <c r="P90" s="135">
        <v>0</v>
      </c>
      <c r="Q90">
        <v>3.46</v>
      </c>
      <c r="R90">
        <v>0</v>
      </c>
      <c r="S90">
        <v>3.9</v>
      </c>
      <c r="T90">
        <v>18.75</v>
      </c>
      <c r="U90">
        <v>6.25</v>
      </c>
      <c r="V90">
        <v>6.24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3.84</v>
      </c>
      <c r="AD90">
        <v>14.79</v>
      </c>
      <c r="AE90">
        <v>14.79</v>
      </c>
      <c r="AF90">
        <v>1.74</v>
      </c>
    </row>
    <row r="91" spans="1:32">
      <c r="A91" t="s">
        <v>133</v>
      </c>
      <c r="B91" s="75">
        <v>226.03</v>
      </c>
      <c r="C91" s="75">
        <v>74.64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47.36</v>
      </c>
      <c r="J91">
        <v>271.45999999999998</v>
      </c>
      <c r="K91">
        <v>42.47</v>
      </c>
      <c r="L91">
        <v>3.73</v>
      </c>
      <c r="M91">
        <v>1.64</v>
      </c>
      <c r="N91" s="135">
        <v>0</v>
      </c>
      <c r="O91" s="135">
        <v>0</v>
      </c>
      <c r="P91" s="135">
        <v>0</v>
      </c>
      <c r="Q91">
        <v>3.46</v>
      </c>
      <c r="R91">
        <v>0</v>
      </c>
      <c r="S91">
        <v>3.8</v>
      </c>
      <c r="T91">
        <v>19.09</v>
      </c>
      <c r="U91">
        <v>6.36</v>
      </c>
      <c r="V91">
        <v>6.37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3.79</v>
      </c>
      <c r="AD91">
        <v>14.2</v>
      </c>
      <c r="AE91">
        <v>14.2</v>
      </c>
      <c r="AF91">
        <v>1.74</v>
      </c>
    </row>
    <row r="92" spans="1:32">
      <c r="A92" t="s">
        <v>134</v>
      </c>
      <c r="B92" s="75">
        <v>226.03</v>
      </c>
      <c r="C92" s="75">
        <v>74.64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33.15</v>
      </c>
      <c r="J92">
        <v>271.45999999999998</v>
      </c>
      <c r="K92">
        <v>42.47</v>
      </c>
      <c r="L92">
        <v>3.73</v>
      </c>
      <c r="M92">
        <v>1.66</v>
      </c>
      <c r="N92" s="135">
        <v>0</v>
      </c>
      <c r="O92" s="135">
        <v>0</v>
      </c>
      <c r="P92" s="135">
        <v>0</v>
      </c>
      <c r="Q92">
        <v>3.46</v>
      </c>
      <c r="R92">
        <v>0</v>
      </c>
      <c r="S92">
        <v>3.8</v>
      </c>
      <c r="T92">
        <v>19.16</v>
      </c>
      <c r="U92">
        <v>6.39</v>
      </c>
      <c r="V92">
        <v>6.37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3.74</v>
      </c>
      <c r="AD92">
        <v>13.62</v>
      </c>
      <c r="AE92">
        <v>13.62</v>
      </c>
      <c r="AF92">
        <v>1.74</v>
      </c>
    </row>
    <row r="93" spans="1:32">
      <c r="A93" t="s">
        <v>135</v>
      </c>
      <c r="B93" s="75">
        <v>226.03</v>
      </c>
      <c r="C93" s="75">
        <v>74.64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33.15</v>
      </c>
      <c r="J93">
        <v>271.45999999999998</v>
      </c>
      <c r="K93">
        <v>42.47</v>
      </c>
      <c r="L93">
        <v>3.73</v>
      </c>
      <c r="M93">
        <v>1.65</v>
      </c>
      <c r="N93" s="135">
        <v>0</v>
      </c>
      <c r="O93" s="135">
        <v>0</v>
      </c>
      <c r="P93" s="135">
        <v>0</v>
      </c>
      <c r="Q93">
        <v>3.46</v>
      </c>
      <c r="R93">
        <v>0</v>
      </c>
      <c r="S93">
        <v>3.8</v>
      </c>
      <c r="T93">
        <v>19.260000000000002</v>
      </c>
      <c r="U93">
        <v>6.42</v>
      </c>
      <c r="V93">
        <v>6.42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2.23</v>
      </c>
      <c r="AD93">
        <v>8.3699999999999992</v>
      </c>
      <c r="AE93">
        <v>8.3699999999999992</v>
      </c>
      <c r="AF93">
        <v>1.74</v>
      </c>
    </row>
    <row r="94" spans="1:32">
      <c r="A94" t="s">
        <v>136</v>
      </c>
      <c r="B94" s="75">
        <v>226.03</v>
      </c>
      <c r="C94" s="75">
        <v>74.64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33.15</v>
      </c>
      <c r="J94">
        <v>271.45999999999998</v>
      </c>
      <c r="K94">
        <v>42.47</v>
      </c>
      <c r="L94">
        <v>3.73</v>
      </c>
      <c r="M94">
        <v>1.79</v>
      </c>
      <c r="N94" s="135">
        <v>0</v>
      </c>
      <c r="O94" s="135">
        <v>0</v>
      </c>
      <c r="P94" s="135">
        <v>0</v>
      </c>
      <c r="Q94">
        <v>3.46</v>
      </c>
      <c r="R94">
        <v>0</v>
      </c>
      <c r="S94">
        <v>3.8</v>
      </c>
      <c r="T94">
        <v>12.69</v>
      </c>
      <c r="U94">
        <v>4.2300000000000004</v>
      </c>
      <c r="V94">
        <v>4.2300000000000004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2.04</v>
      </c>
      <c r="AD94">
        <v>8.41</v>
      </c>
      <c r="AE94">
        <v>8.41</v>
      </c>
      <c r="AF94">
        <v>1.74</v>
      </c>
    </row>
    <row r="95" spans="1:32">
      <c r="A95" t="s">
        <v>137</v>
      </c>
      <c r="B95" s="75">
        <v>226.03</v>
      </c>
      <c r="C95" s="75">
        <v>74.64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33.15</v>
      </c>
      <c r="J95">
        <v>271.45999999999998</v>
      </c>
      <c r="K95">
        <v>42.47</v>
      </c>
      <c r="L95">
        <v>3.73</v>
      </c>
      <c r="M95">
        <v>1.7</v>
      </c>
      <c r="N95" s="135">
        <v>0</v>
      </c>
      <c r="O95" s="135">
        <v>0</v>
      </c>
      <c r="P95" s="135">
        <v>0</v>
      </c>
      <c r="Q95">
        <v>3.46</v>
      </c>
      <c r="R95">
        <v>0</v>
      </c>
      <c r="S95">
        <v>3.8</v>
      </c>
      <c r="T95">
        <v>12.69</v>
      </c>
      <c r="U95">
        <v>4.2300000000000004</v>
      </c>
      <c r="V95">
        <v>4.2300000000000004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2.0099999999999998</v>
      </c>
      <c r="AD95">
        <v>8.19</v>
      </c>
      <c r="AE95">
        <v>8.19</v>
      </c>
      <c r="AF95">
        <v>1.74</v>
      </c>
    </row>
    <row r="96" spans="1:32">
      <c r="A96" t="s">
        <v>138</v>
      </c>
      <c r="B96" s="75">
        <v>226.03</v>
      </c>
      <c r="C96" s="75">
        <v>74.64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33.15</v>
      </c>
      <c r="J96">
        <v>271.45999999999998</v>
      </c>
      <c r="K96">
        <v>42.47</v>
      </c>
      <c r="L96">
        <v>3.73</v>
      </c>
      <c r="M96">
        <v>1.76</v>
      </c>
      <c r="N96" s="135">
        <v>0</v>
      </c>
      <c r="O96" s="135">
        <v>0</v>
      </c>
      <c r="P96" s="135">
        <v>0</v>
      </c>
      <c r="Q96">
        <v>3.46</v>
      </c>
      <c r="R96">
        <v>0</v>
      </c>
      <c r="S96">
        <v>3.8</v>
      </c>
      <c r="T96">
        <v>12.53</v>
      </c>
      <c r="U96">
        <v>4.18</v>
      </c>
      <c r="V96">
        <v>4.18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2.19</v>
      </c>
      <c r="AD96">
        <v>7.75</v>
      </c>
      <c r="AE96">
        <v>7.75</v>
      </c>
      <c r="AF96">
        <v>1.74</v>
      </c>
    </row>
    <row r="97" spans="1:36">
      <c r="A97" t="s">
        <v>139</v>
      </c>
      <c r="B97" s="75">
        <v>226.03</v>
      </c>
      <c r="C97" s="75">
        <v>74.64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33.15</v>
      </c>
      <c r="J97">
        <v>271.45999999999998</v>
      </c>
      <c r="K97">
        <v>42.47</v>
      </c>
      <c r="L97">
        <v>3.73</v>
      </c>
      <c r="M97">
        <v>1.66</v>
      </c>
      <c r="N97" s="135">
        <v>0</v>
      </c>
      <c r="O97" s="135">
        <v>0</v>
      </c>
      <c r="P97" s="135">
        <v>0</v>
      </c>
      <c r="Q97">
        <v>3.46</v>
      </c>
      <c r="R97">
        <v>0</v>
      </c>
      <c r="S97">
        <v>3.8</v>
      </c>
      <c r="T97">
        <v>12.5</v>
      </c>
      <c r="U97">
        <v>4.17</v>
      </c>
      <c r="V97">
        <v>4.16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2.0099999999999998</v>
      </c>
      <c r="AD97">
        <v>7.34</v>
      </c>
      <c r="AE97">
        <v>7.34</v>
      </c>
      <c r="AF97">
        <v>1.74</v>
      </c>
    </row>
    <row r="98" spans="1:36">
      <c r="A98" t="s">
        <v>140</v>
      </c>
      <c r="B98" s="75">
        <v>226.03</v>
      </c>
      <c r="C98" s="75">
        <v>74.64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33.15</v>
      </c>
      <c r="J98">
        <v>271.45999999999998</v>
      </c>
      <c r="K98">
        <v>42.47</v>
      </c>
      <c r="L98">
        <v>3.73</v>
      </c>
      <c r="M98">
        <v>1.61</v>
      </c>
      <c r="N98" s="135">
        <v>0</v>
      </c>
      <c r="O98" s="135">
        <v>0</v>
      </c>
      <c r="P98" s="135">
        <v>0</v>
      </c>
      <c r="Q98">
        <v>3.46</v>
      </c>
      <c r="R98">
        <v>0</v>
      </c>
      <c r="S98">
        <v>3.8</v>
      </c>
      <c r="T98">
        <v>12.9</v>
      </c>
      <c r="U98">
        <v>4.3</v>
      </c>
      <c r="V98">
        <v>4.29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2.27</v>
      </c>
      <c r="AD98">
        <v>6.92</v>
      </c>
      <c r="AE98">
        <v>6.92</v>
      </c>
      <c r="AF98">
        <v>1.74</v>
      </c>
    </row>
    <row r="99" spans="1:36">
      <c r="A99" t="s">
        <v>141</v>
      </c>
      <c r="B99" s="75">
        <f>SUM(B3:B98)/4000</f>
        <v>5.2781899999999951</v>
      </c>
      <c r="C99" s="75">
        <f t="shared" ref="C99:L99" si="2">SUM(C3:C98)/4000</f>
        <v>1.7730650000000028</v>
      </c>
      <c r="D99" s="135">
        <f t="shared" ref="D99" si="3">SUM(D3:D98)/4000</f>
        <v>1.0038299999999996</v>
      </c>
      <c r="E99" s="75"/>
      <c r="F99" s="78">
        <f t="shared" si="2"/>
        <v>0.113035</v>
      </c>
      <c r="G99" s="78">
        <f t="shared" si="2"/>
        <v>0.113035</v>
      </c>
      <c r="H99" s="78">
        <f t="shared" si="2"/>
        <v>0.11585000000000001</v>
      </c>
      <c r="I99">
        <f t="shared" si="2"/>
        <v>1.1115524999999979</v>
      </c>
      <c r="J99">
        <f t="shared" si="2"/>
        <v>6.2257874999999876</v>
      </c>
      <c r="K99">
        <f t="shared" si="2"/>
        <v>1.3710599999999999</v>
      </c>
      <c r="L99">
        <f t="shared" si="2"/>
        <v>8.9960000000000012E-2</v>
      </c>
      <c r="M99">
        <f t="shared" ref="M99:AB99" si="4">SUM(M3:M98)/4000</f>
        <v>6.3009999999999983E-2</v>
      </c>
      <c r="N99" s="135">
        <f t="shared" si="4"/>
        <v>0.31802999999999981</v>
      </c>
      <c r="O99" s="135">
        <f t="shared" si="4"/>
        <v>0.33302999999999983</v>
      </c>
      <c r="P99" s="135">
        <f t="shared" si="4"/>
        <v>0.35276999999999981</v>
      </c>
      <c r="Q99">
        <f t="shared" si="4"/>
        <v>8.2339999999999899E-2</v>
      </c>
      <c r="R99">
        <f t="shared" si="4"/>
        <v>0.90992750000000011</v>
      </c>
      <c r="S99">
        <f t="shared" si="4"/>
        <v>9.4699999999999993E-2</v>
      </c>
      <c r="T99">
        <f t="shared" si="4"/>
        <v>0.29540999999999995</v>
      </c>
      <c r="U99">
        <f t="shared" si="4"/>
        <v>9.8472500000000018E-2</v>
      </c>
      <c r="V99">
        <f t="shared" si="4"/>
        <v>9.8477500000000051E-2</v>
      </c>
      <c r="W99">
        <f t="shared" si="4"/>
        <v>1.7099975000000005</v>
      </c>
      <c r="X99">
        <f t="shared" si="4"/>
        <v>0.34199499999999988</v>
      </c>
      <c r="Y99">
        <f t="shared" si="4"/>
        <v>0.60981500000000011</v>
      </c>
      <c r="Z99">
        <f t="shared" si="4"/>
        <v>0.34733749999999991</v>
      </c>
      <c r="AA99">
        <f t="shared" si="4"/>
        <v>0.62653000000000003</v>
      </c>
      <c r="AB99">
        <f t="shared" si="4"/>
        <v>0.31324750000000012</v>
      </c>
      <c r="AC99">
        <f t="shared" ref="AC99:AJ99" si="5">SUM(AC3:AC98)/4000</f>
        <v>6.9667499999999993E-2</v>
      </c>
      <c r="AD99">
        <f t="shared" si="5"/>
        <v>0.24518250000000005</v>
      </c>
      <c r="AE99">
        <f t="shared" si="5"/>
        <v>0.24518250000000005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18.981000000000002</v>
      </c>
      <c r="C78" s="136">
        <f>'IDT-1 Calculation'!DG78</f>
        <v>-35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16.018999999999998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-65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65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-75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75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</v>
      </c>
      <c r="C81" s="136">
        <f>'IDT-1 Calculation'!DG81</f>
        <v>-80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66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-69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69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8.2452500000000008E-3</v>
      </c>
      <c r="C99" s="152">
        <f>SUM(C3:C98)/4000</f>
        <v>-8.1000000000000003E-2</v>
      </c>
      <c r="D99" s="152">
        <f>SUM(D3:D98)/4000</f>
        <v>0</v>
      </c>
      <c r="E99" s="152">
        <f>SUM(E3:E98)/4000</f>
        <v>0</v>
      </c>
      <c r="F99" s="152">
        <f>SUM(F3:F98)/4000</f>
        <v>7.2754750000000007E-2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223.65679476241704</v>
      </c>
      <c r="L3">
        <v>0</v>
      </c>
      <c r="M3">
        <v>63.76582702228076</v>
      </c>
      <c r="N3">
        <v>51.874106452859344</v>
      </c>
      <c r="O3">
        <v>73.283955187499998</v>
      </c>
      <c r="P3">
        <v>24.450890933351161</v>
      </c>
      <c r="Q3">
        <v>0</v>
      </c>
      <c r="R3">
        <v>9.5424044352000017</v>
      </c>
      <c r="S3">
        <v>5.9927324688427293</v>
      </c>
      <c r="T3">
        <v>0</v>
      </c>
      <c r="U3">
        <v>51.759859280370513</v>
      </c>
      <c r="V3">
        <v>9.1069207886556249</v>
      </c>
      <c r="W3">
        <v>19.995495495495497</v>
      </c>
      <c r="X3">
        <v>23.829258255518447</v>
      </c>
      <c r="Y3">
        <v>0</v>
      </c>
      <c r="Z3">
        <v>2.8784289600000004</v>
      </c>
      <c r="AA3">
        <v>0</v>
      </c>
      <c r="AB3">
        <v>5.7369297999999995</v>
      </c>
      <c r="AC3">
        <v>0</v>
      </c>
      <c r="AD3">
        <v>4.0037560500000007</v>
      </c>
      <c r="AE3">
        <v>6.7624751999999999</v>
      </c>
      <c r="AF3">
        <v>4.44243085</v>
      </c>
      <c r="AG3">
        <v>28.430645759999997</v>
      </c>
      <c r="AH3">
        <v>10.27289549</v>
      </c>
      <c r="AI3">
        <v>0</v>
      </c>
      <c r="AJ3">
        <v>0</v>
      </c>
      <c r="AK3">
        <v>22.574736450000003</v>
      </c>
      <c r="AL3">
        <v>1.7337999999999998</v>
      </c>
      <c r="AM3">
        <v>0</v>
      </c>
      <c r="AN3">
        <v>0</v>
      </c>
      <c r="AO3">
        <v>4.7776176000000001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23.966640907973773</v>
      </c>
      <c r="BB3">
        <f>SUM(B3:AZ3)-BA3</f>
        <v>664.72993844651717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223.65679476241704</v>
      </c>
      <c r="L4">
        <v>0</v>
      </c>
      <c r="M4">
        <v>63.76582702228076</v>
      </c>
      <c r="N4">
        <v>51.874106452859344</v>
      </c>
      <c r="O4">
        <v>73.283955187499998</v>
      </c>
      <c r="P4">
        <v>24.450890933351161</v>
      </c>
      <c r="Q4">
        <v>0</v>
      </c>
      <c r="R4">
        <v>9.5424044352000017</v>
      </c>
      <c r="S4">
        <v>5.9927324688427293</v>
      </c>
      <c r="T4">
        <v>0</v>
      </c>
      <c r="U4">
        <v>51.759859280370513</v>
      </c>
      <c r="V4">
        <v>9.1069207886556249</v>
      </c>
      <c r="W4">
        <v>19.995495495495497</v>
      </c>
      <c r="X4">
        <v>23.000414421881477</v>
      </c>
      <c r="Y4">
        <v>0</v>
      </c>
      <c r="Z4">
        <v>2.8784289600000004</v>
      </c>
      <c r="AA4">
        <v>0</v>
      </c>
      <c r="AB4">
        <v>5.7369297999999995</v>
      </c>
      <c r="AC4">
        <v>0</v>
      </c>
      <c r="AD4">
        <v>4.0037560500000007</v>
      </c>
      <c r="AE4">
        <v>6.7624751999999999</v>
      </c>
      <c r="AF4">
        <v>4.44243085</v>
      </c>
      <c r="AG4">
        <v>28.430645759999997</v>
      </c>
      <c r="AH4">
        <v>0</v>
      </c>
      <c r="AI4">
        <v>0</v>
      </c>
      <c r="AJ4">
        <v>0</v>
      </c>
      <c r="AK4">
        <v>22.574736450000003</v>
      </c>
      <c r="AL4">
        <v>1.7337999999999998</v>
      </c>
      <c r="AM4">
        <v>0</v>
      </c>
      <c r="AN4">
        <v>0</v>
      </c>
      <c r="AO4">
        <v>4.7776176000000001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23.580300104836805</v>
      </c>
      <c r="BB4">
        <f t="shared" ref="BB4:BB67" si="0">SUM(B4:AZ4)-BA4</f>
        <v>654.01453992601716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223.65679476241704</v>
      </c>
      <c r="L5">
        <v>0</v>
      </c>
      <c r="M5">
        <v>63.76582702228076</v>
      </c>
      <c r="N5">
        <v>51.874106452859344</v>
      </c>
      <c r="O5">
        <v>73.283955187499998</v>
      </c>
      <c r="P5">
        <v>24.450890933351161</v>
      </c>
      <c r="Q5">
        <v>0</v>
      </c>
      <c r="R5">
        <v>9.2105105967276231</v>
      </c>
      <c r="S5">
        <v>5.6361378053105442</v>
      </c>
      <c r="T5">
        <v>0</v>
      </c>
      <c r="U5">
        <v>51.759859280370513</v>
      </c>
      <c r="V5">
        <v>9.1069207886556249</v>
      </c>
      <c r="W5">
        <v>19.995495495495497</v>
      </c>
      <c r="X5">
        <v>23.000414421881477</v>
      </c>
      <c r="Y5">
        <v>0</v>
      </c>
      <c r="Z5">
        <v>2.8784289600000004</v>
      </c>
      <c r="AA5">
        <v>0</v>
      </c>
      <c r="AB5">
        <v>5.7369297999999995</v>
      </c>
      <c r="AC5">
        <v>0</v>
      </c>
      <c r="AD5">
        <v>4.0037560500000007</v>
      </c>
      <c r="AE5">
        <v>6.7624751999999999</v>
      </c>
      <c r="AF5">
        <v>4.44243085</v>
      </c>
      <c r="AG5">
        <v>28.430645759999997</v>
      </c>
      <c r="AH5">
        <v>0</v>
      </c>
      <c r="AI5">
        <v>0</v>
      </c>
      <c r="AJ5">
        <v>0</v>
      </c>
      <c r="AK5">
        <v>22.574736450000003</v>
      </c>
      <c r="AL5">
        <v>1.7337999999999998</v>
      </c>
      <c r="AM5">
        <v>0</v>
      </c>
      <c r="AN5">
        <v>0</v>
      </c>
      <c r="AO5">
        <v>4.7776176000000001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22.797023770426808</v>
      </c>
      <c r="BB5">
        <f t="shared" si="0"/>
        <v>632.28987175842269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223.65679476241704</v>
      </c>
      <c r="L6">
        <v>0</v>
      </c>
      <c r="M6">
        <v>63.76582702228076</v>
      </c>
      <c r="N6">
        <v>51.874106452859344</v>
      </c>
      <c r="O6">
        <v>73.283955187499998</v>
      </c>
      <c r="P6">
        <v>24.450890933351161</v>
      </c>
      <c r="Q6">
        <v>0</v>
      </c>
      <c r="R6">
        <v>9.2105105967276231</v>
      </c>
      <c r="S6">
        <v>5.6361378053105442</v>
      </c>
      <c r="T6">
        <v>0</v>
      </c>
      <c r="U6">
        <v>51.759859280370513</v>
      </c>
      <c r="V6">
        <v>9.1069207886556249</v>
      </c>
      <c r="W6">
        <v>19.995495495495497</v>
      </c>
      <c r="X6">
        <v>23.000414421881477</v>
      </c>
      <c r="Y6">
        <v>0</v>
      </c>
      <c r="Z6">
        <v>2.8784289600000004</v>
      </c>
      <c r="AA6">
        <v>0</v>
      </c>
      <c r="AB6">
        <v>0</v>
      </c>
      <c r="AC6">
        <v>0</v>
      </c>
      <c r="AD6">
        <v>4.0037560500000007</v>
      </c>
      <c r="AE6">
        <v>6.7624751999999999</v>
      </c>
      <c r="AF6">
        <v>4.44243085</v>
      </c>
      <c r="AG6">
        <v>28.430645759999997</v>
      </c>
      <c r="AH6">
        <v>0</v>
      </c>
      <c r="AI6">
        <v>0</v>
      </c>
      <c r="AJ6">
        <v>0</v>
      </c>
      <c r="AK6">
        <v>22.574736450000003</v>
      </c>
      <c r="AL6">
        <v>1.7337999999999998</v>
      </c>
      <c r="AM6">
        <v>0</v>
      </c>
      <c r="AN6">
        <v>0</v>
      </c>
      <c r="AO6">
        <v>4.7776176000000001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22.597378527926804</v>
      </c>
      <c r="BB6">
        <f t="shared" si="0"/>
        <v>626.75258720092268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0</v>
      </c>
      <c r="M7">
        <v>63.76582702228076</v>
      </c>
      <c r="N7">
        <v>51.874106452859344</v>
      </c>
      <c r="O7">
        <v>73.283955187499998</v>
      </c>
      <c r="P7">
        <v>24.450890933351161</v>
      </c>
      <c r="Q7">
        <v>0</v>
      </c>
      <c r="R7">
        <v>9.2105105967276231</v>
      </c>
      <c r="S7">
        <v>5.6361378053105442</v>
      </c>
      <c r="T7">
        <v>0</v>
      </c>
      <c r="U7">
        <v>51.759859280370513</v>
      </c>
      <c r="V7">
        <v>9.1069207886556249</v>
      </c>
      <c r="W7">
        <v>19.995495495495497</v>
      </c>
      <c r="X7">
        <v>23.000414421881477</v>
      </c>
      <c r="Y7">
        <v>0</v>
      </c>
      <c r="Z7">
        <v>2.8784289600000004</v>
      </c>
      <c r="AA7">
        <v>0</v>
      </c>
      <c r="AB7">
        <v>0</v>
      </c>
      <c r="AC7">
        <v>0</v>
      </c>
      <c r="AD7">
        <v>4.0037560500000007</v>
      </c>
      <c r="AE7">
        <v>6.7624751999999999</v>
      </c>
      <c r="AF7">
        <v>4.44243085</v>
      </c>
      <c r="AG7">
        <v>28.430645759999997</v>
      </c>
      <c r="AH7">
        <v>0</v>
      </c>
      <c r="AI7">
        <v>0</v>
      </c>
      <c r="AJ7">
        <v>0</v>
      </c>
      <c r="AK7">
        <v>22.574736450000003</v>
      </c>
      <c r="AL7">
        <v>1.7337999999999998</v>
      </c>
      <c r="AM7">
        <v>0</v>
      </c>
      <c r="AN7">
        <v>0</v>
      </c>
      <c r="AO7">
        <v>4.7776176000000001</v>
      </c>
      <c r="AP7">
        <v>5.7386750400000004</v>
      </c>
      <c r="AQ7">
        <v>0</v>
      </c>
      <c r="AR7">
        <v>1.4546304000000001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22.597378527926804</v>
      </c>
      <c r="BB7">
        <f t="shared" si="0"/>
        <v>626.75258720092268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0</v>
      </c>
      <c r="M8">
        <v>63.76582702228076</v>
      </c>
      <c r="N8">
        <v>51.874106452859344</v>
      </c>
      <c r="O8">
        <v>73.283955187499998</v>
      </c>
      <c r="P8">
        <v>24.450890933351161</v>
      </c>
      <c r="Q8">
        <v>0</v>
      </c>
      <c r="R8">
        <v>9.2105105967276231</v>
      </c>
      <c r="S8">
        <v>5.6361378053105442</v>
      </c>
      <c r="T8">
        <v>0</v>
      </c>
      <c r="U8">
        <v>51.759859280370513</v>
      </c>
      <c r="V8">
        <v>9.1069207886556249</v>
      </c>
      <c r="W8">
        <v>19.995495495495497</v>
      </c>
      <c r="X8">
        <v>23.000414421881477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4.0037560500000007</v>
      </c>
      <c r="AE8">
        <v>6.7624751999999999</v>
      </c>
      <c r="AF8">
        <v>4.44243085</v>
      </c>
      <c r="AG8">
        <v>28.430645759999997</v>
      </c>
      <c r="AH8">
        <v>0</v>
      </c>
      <c r="AI8">
        <v>0</v>
      </c>
      <c r="AJ8">
        <v>0</v>
      </c>
      <c r="AK8">
        <v>22.574736450000003</v>
      </c>
      <c r="AL8">
        <v>1.7337999999999998</v>
      </c>
      <c r="AM8">
        <v>0</v>
      </c>
      <c r="AN8">
        <v>0</v>
      </c>
      <c r="AO8">
        <v>4.7776176000000001</v>
      </c>
      <c r="AP8">
        <v>5.7386750400000004</v>
      </c>
      <c r="AQ8">
        <v>0</v>
      </c>
      <c r="AR8">
        <v>1.4546304000000001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22.597378527926804</v>
      </c>
      <c r="BB8">
        <f t="shared" si="0"/>
        <v>626.75258720092268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0</v>
      </c>
      <c r="M9">
        <v>63.76582702228076</v>
      </c>
      <c r="N9">
        <v>51.874106452859344</v>
      </c>
      <c r="O9">
        <v>73.283955187499998</v>
      </c>
      <c r="P9">
        <v>24.450890933351161</v>
      </c>
      <c r="Q9">
        <v>0</v>
      </c>
      <c r="R9">
        <v>9.2105105967276231</v>
      </c>
      <c r="S9">
        <v>5.6361378053105442</v>
      </c>
      <c r="T9">
        <v>0</v>
      </c>
      <c r="U9">
        <v>51.759859280370513</v>
      </c>
      <c r="V9">
        <v>9.1069207886556249</v>
      </c>
      <c r="W9">
        <v>19.995495495495497</v>
      </c>
      <c r="X9">
        <v>23.000414421881477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4.0037560500000007</v>
      </c>
      <c r="AE9">
        <v>6.7624751999999999</v>
      </c>
      <c r="AF9">
        <v>4.44243085</v>
      </c>
      <c r="AG9">
        <v>28.430645759999997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4.7776176000000001</v>
      </c>
      <c r="AP9">
        <v>5.7386750400000004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22.622841025935067</v>
      </c>
      <c r="BB9">
        <f t="shared" si="0"/>
        <v>627.45880038291455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0</v>
      </c>
      <c r="M10">
        <v>63.76582702228076</v>
      </c>
      <c r="N10">
        <v>51.874106452859344</v>
      </c>
      <c r="O10">
        <v>73.283955187499998</v>
      </c>
      <c r="P10">
        <v>24.450890933351161</v>
      </c>
      <c r="Q10">
        <v>0</v>
      </c>
      <c r="R10">
        <v>9.2105105967276231</v>
      </c>
      <c r="S10">
        <v>5.6361378053105442</v>
      </c>
      <c r="T10">
        <v>0</v>
      </c>
      <c r="U10">
        <v>51.759859280370513</v>
      </c>
      <c r="V10">
        <v>9.1069207886556249</v>
      </c>
      <c r="W10">
        <v>19.995495495495497</v>
      </c>
      <c r="X10">
        <v>23.000414421881477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4.0037560500000007</v>
      </c>
      <c r="AE10">
        <v>6.7624751999999999</v>
      </c>
      <c r="AF10">
        <v>4.44243085</v>
      </c>
      <c r="AG10">
        <v>28.430645759999997</v>
      </c>
      <c r="AH10">
        <v>0</v>
      </c>
      <c r="AI10">
        <v>0</v>
      </c>
      <c r="AJ10">
        <v>0</v>
      </c>
      <c r="AK10">
        <v>22.574736450000003</v>
      </c>
      <c r="AL10">
        <v>26.006999999999998</v>
      </c>
      <c r="AM10">
        <v>0</v>
      </c>
      <c r="AN10">
        <v>0</v>
      </c>
      <c r="AO10">
        <v>4.7776176000000001</v>
      </c>
      <c r="AP10">
        <v>5.7386750400000004</v>
      </c>
      <c r="AQ10">
        <v>0</v>
      </c>
      <c r="AR10">
        <v>1.4546304000000001</v>
      </c>
      <c r="AS10">
        <v>4.6083323519999997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23.226203425935061</v>
      </c>
      <c r="BB10">
        <f t="shared" si="0"/>
        <v>644.19343798291447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0</v>
      </c>
      <c r="M11">
        <v>63.76582702228076</v>
      </c>
      <c r="N11">
        <v>51.874106452859344</v>
      </c>
      <c r="O11">
        <v>73.283955187499998</v>
      </c>
      <c r="P11">
        <v>24.450890933351161</v>
      </c>
      <c r="Q11">
        <v>0</v>
      </c>
      <c r="R11">
        <v>9.2105105967276231</v>
      </c>
      <c r="S11">
        <v>5.6361378053105442</v>
      </c>
      <c r="T11">
        <v>0</v>
      </c>
      <c r="U11">
        <v>51.759859280370513</v>
      </c>
      <c r="V11">
        <v>9.1069207886556249</v>
      </c>
      <c r="W11">
        <v>19.995495495495497</v>
      </c>
      <c r="X11">
        <v>23.000414421881477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4.0037560500000007</v>
      </c>
      <c r="AE11">
        <v>6.7624751999999999</v>
      </c>
      <c r="AF11">
        <v>4.44243085</v>
      </c>
      <c r="AG11">
        <v>28.430645759999997</v>
      </c>
      <c r="AH11">
        <v>0</v>
      </c>
      <c r="AI11">
        <v>0</v>
      </c>
      <c r="AJ11">
        <v>0</v>
      </c>
      <c r="AK11">
        <v>22.574736450000003</v>
      </c>
      <c r="AL11">
        <v>52.013999999999996</v>
      </c>
      <c r="AM11">
        <v>0</v>
      </c>
      <c r="AN11">
        <v>0</v>
      </c>
      <c r="AO11">
        <v>4.7776176000000001</v>
      </c>
      <c r="AP11">
        <v>5.7386750400000004</v>
      </c>
      <c r="AQ11">
        <v>0</v>
      </c>
      <c r="AR11">
        <v>1.4546304000000001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24.13124702593506</v>
      </c>
      <c r="BB11">
        <f t="shared" si="0"/>
        <v>669.29539438291454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0</v>
      </c>
      <c r="M12">
        <v>63.76582702228076</v>
      </c>
      <c r="N12">
        <v>51.874106452859344</v>
      </c>
      <c r="O12">
        <v>73.283955187499998</v>
      </c>
      <c r="P12">
        <v>24.450890933351161</v>
      </c>
      <c r="Q12">
        <v>0</v>
      </c>
      <c r="R12">
        <v>9.2105105967276231</v>
      </c>
      <c r="S12">
        <v>5.6361378053105442</v>
      </c>
      <c r="T12">
        <v>0</v>
      </c>
      <c r="U12">
        <v>51.759859280370513</v>
      </c>
      <c r="V12">
        <v>9.1069207886556249</v>
      </c>
      <c r="W12">
        <v>19.995495495495497</v>
      </c>
      <c r="X12">
        <v>23.000414421881477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4.0037560500000007</v>
      </c>
      <c r="AE12">
        <v>6.7624751999999999</v>
      </c>
      <c r="AF12">
        <v>4.44243085</v>
      </c>
      <c r="AG12">
        <v>28.430645759999997</v>
      </c>
      <c r="AH12">
        <v>0</v>
      </c>
      <c r="AI12">
        <v>0</v>
      </c>
      <c r="AJ12">
        <v>0</v>
      </c>
      <c r="AK12">
        <v>22.574736450000003</v>
      </c>
      <c r="AL12">
        <v>52.013999999999996</v>
      </c>
      <c r="AM12">
        <v>0</v>
      </c>
      <c r="AN12">
        <v>0</v>
      </c>
      <c r="AO12">
        <v>4.7776176000000001</v>
      </c>
      <c r="AP12">
        <v>5.7386750400000004</v>
      </c>
      <c r="AQ12">
        <v>0</v>
      </c>
      <c r="AR12">
        <v>1.4546304000000001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24.13124702593506</v>
      </c>
      <c r="BB12">
        <f t="shared" si="0"/>
        <v>669.29539438291454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0</v>
      </c>
      <c r="M13">
        <v>63.76582702228076</v>
      </c>
      <c r="N13">
        <v>51.874106452859344</v>
      </c>
      <c r="O13">
        <v>73.283955187499998</v>
      </c>
      <c r="P13">
        <v>24.450890933351161</v>
      </c>
      <c r="Q13">
        <v>0</v>
      </c>
      <c r="R13">
        <v>9.2105105967276231</v>
      </c>
      <c r="S13">
        <v>5.6361378053105442</v>
      </c>
      <c r="T13">
        <v>0</v>
      </c>
      <c r="U13">
        <v>51.759859280370513</v>
      </c>
      <c r="V13">
        <v>9.1069207886556249</v>
      </c>
      <c r="W13">
        <v>19.995495495495497</v>
      </c>
      <c r="X13">
        <v>23.000414421881477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4.0037560500000007</v>
      </c>
      <c r="AE13">
        <v>6.7624751999999999</v>
      </c>
      <c r="AF13">
        <v>4.44243085</v>
      </c>
      <c r="AG13">
        <v>28.430645759999997</v>
      </c>
      <c r="AH13">
        <v>0</v>
      </c>
      <c r="AI13">
        <v>0</v>
      </c>
      <c r="AJ13">
        <v>0</v>
      </c>
      <c r="AK13">
        <v>22.574736450000003</v>
      </c>
      <c r="AL13">
        <v>52.013999999999996</v>
      </c>
      <c r="AM13">
        <v>0</v>
      </c>
      <c r="AN13">
        <v>0</v>
      </c>
      <c r="AO13">
        <v>4.7776176000000001</v>
      </c>
      <c r="AP13">
        <v>5.7386750400000004</v>
      </c>
      <c r="AQ13">
        <v>0</v>
      </c>
      <c r="AR13">
        <v>1.4546304000000001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24.13124702593506</v>
      </c>
      <c r="BB13">
        <f t="shared" si="0"/>
        <v>669.29539438291454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0</v>
      </c>
      <c r="M14">
        <v>63.76582702228076</v>
      </c>
      <c r="N14">
        <v>51.874106452859344</v>
      </c>
      <c r="O14">
        <v>73.283955187499998</v>
      </c>
      <c r="P14">
        <v>24.450890933351161</v>
      </c>
      <c r="Q14">
        <v>0</v>
      </c>
      <c r="R14">
        <v>9.2105105967276231</v>
      </c>
      <c r="S14">
        <v>5.6361378053105442</v>
      </c>
      <c r="T14">
        <v>0</v>
      </c>
      <c r="U14">
        <v>51.759859280370513</v>
      </c>
      <c r="V14">
        <v>9.1069207886556249</v>
      </c>
      <c r="W14">
        <v>19.995495495495497</v>
      </c>
      <c r="X14">
        <v>23.000414421881477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4.0037560500000007</v>
      </c>
      <c r="AE14">
        <v>6.7624751999999999</v>
      </c>
      <c r="AF14">
        <v>4.44243085</v>
      </c>
      <c r="AG14">
        <v>28.430645759999997</v>
      </c>
      <c r="AH14">
        <v>0</v>
      </c>
      <c r="AI14">
        <v>0</v>
      </c>
      <c r="AJ14">
        <v>0</v>
      </c>
      <c r="AK14">
        <v>22.574736450000003</v>
      </c>
      <c r="AL14">
        <v>52.013999999999996</v>
      </c>
      <c r="AM14">
        <v>0</v>
      </c>
      <c r="AN14">
        <v>0</v>
      </c>
      <c r="AO14">
        <v>4.7776176000000001</v>
      </c>
      <c r="AP14">
        <v>5.7386750400000004</v>
      </c>
      <c r="AQ14">
        <v>0</v>
      </c>
      <c r="AR14">
        <v>1.4546304000000001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24.13124702593506</v>
      </c>
      <c r="BB14">
        <f t="shared" si="0"/>
        <v>669.29539438291454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0</v>
      </c>
      <c r="M15">
        <v>63.76582702228076</v>
      </c>
      <c r="N15">
        <v>51.874106452859344</v>
      </c>
      <c r="O15">
        <v>73.283955187499998</v>
      </c>
      <c r="P15">
        <v>24.450890933351161</v>
      </c>
      <c r="Q15">
        <v>0</v>
      </c>
      <c r="R15">
        <v>9.2105105967276231</v>
      </c>
      <c r="S15">
        <v>5.6361378053105442</v>
      </c>
      <c r="T15">
        <v>0</v>
      </c>
      <c r="U15">
        <v>51.759859280370513</v>
      </c>
      <c r="V15">
        <v>9.1069207886556249</v>
      </c>
      <c r="W15">
        <v>19.995495495495497</v>
      </c>
      <c r="X15">
        <v>23.000414421881477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4.0037560500000007</v>
      </c>
      <c r="AE15">
        <v>6.7624751999999999</v>
      </c>
      <c r="AF15">
        <v>4.44243085</v>
      </c>
      <c r="AG15">
        <v>28.430645759999997</v>
      </c>
      <c r="AH15">
        <v>8.3181340000000024</v>
      </c>
      <c r="AI15">
        <v>0</v>
      </c>
      <c r="AJ15">
        <v>0</v>
      </c>
      <c r="AK15">
        <v>22.574736450000003</v>
      </c>
      <c r="AL15">
        <v>52.013999999999996</v>
      </c>
      <c r="AM15">
        <v>0</v>
      </c>
      <c r="AN15">
        <v>0</v>
      </c>
      <c r="AO15">
        <v>4.7776176000000001</v>
      </c>
      <c r="AP15">
        <v>5.0635368000000005</v>
      </c>
      <c r="AQ15">
        <v>0</v>
      </c>
      <c r="AR15">
        <v>2.9092608000000002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24.447843959535071</v>
      </c>
      <c r="BB15">
        <f t="shared" si="0"/>
        <v>678.07642360931447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0</v>
      </c>
      <c r="M16">
        <v>63.76582702228076</v>
      </c>
      <c r="N16">
        <v>51.874106452859344</v>
      </c>
      <c r="O16">
        <v>73.283955187499998</v>
      </c>
      <c r="P16">
        <v>24.450890933351161</v>
      </c>
      <c r="Q16">
        <v>0</v>
      </c>
      <c r="R16">
        <v>9.2105105967276231</v>
      </c>
      <c r="S16">
        <v>5.6361378053105442</v>
      </c>
      <c r="T16">
        <v>0</v>
      </c>
      <c r="U16">
        <v>51.759859280370513</v>
      </c>
      <c r="V16">
        <v>9.1069207886556249</v>
      </c>
      <c r="W16">
        <v>19.995495495495497</v>
      </c>
      <c r="X16">
        <v>23.000414421881477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4.0037560500000007</v>
      </c>
      <c r="AE16">
        <v>6.7624751999999999</v>
      </c>
      <c r="AF16">
        <v>4.44243085</v>
      </c>
      <c r="AG16">
        <v>28.430645759999997</v>
      </c>
      <c r="AH16">
        <v>8.3181340000000024</v>
      </c>
      <c r="AI16">
        <v>0</v>
      </c>
      <c r="AJ16">
        <v>0</v>
      </c>
      <c r="AK16">
        <v>22.574736450000003</v>
      </c>
      <c r="AL16">
        <v>52.013999999999996</v>
      </c>
      <c r="AM16">
        <v>0</v>
      </c>
      <c r="AN16">
        <v>0</v>
      </c>
      <c r="AO16">
        <v>4.7776176000000001</v>
      </c>
      <c r="AP16">
        <v>5.0635368000000005</v>
      </c>
      <c r="AQ16">
        <v>0</v>
      </c>
      <c r="AR16">
        <v>2.9092608000000002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24.447843959535071</v>
      </c>
      <c r="BB16">
        <f t="shared" si="0"/>
        <v>678.07642360931447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0</v>
      </c>
      <c r="M17">
        <v>63.76582702228076</v>
      </c>
      <c r="N17">
        <v>51.874106452859344</v>
      </c>
      <c r="O17">
        <v>73.283955187499998</v>
      </c>
      <c r="P17">
        <v>24.450890933351161</v>
      </c>
      <c r="Q17">
        <v>0</v>
      </c>
      <c r="R17">
        <v>9.2105105967276231</v>
      </c>
      <c r="S17">
        <v>5.6361378053105442</v>
      </c>
      <c r="T17">
        <v>0</v>
      </c>
      <c r="U17">
        <v>51.759859280370513</v>
      </c>
      <c r="V17">
        <v>9.1069207886556249</v>
      </c>
      <c r="W17">
        <v>19.995495495495497</v>
      </c>
      <c r="X17">
        <v>23.000414421881477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4.0037560500000007</v>
      </c>
      <c r="AE17">
        <v>6.7624751999999999</v>
      </c>
      <c r="AF17">
        <v>4.44243085</v>
      </c>
      <c r="AG17">
        <v>28.430645759999997</v>
      </c>
      <c r="AH17">
        <v>8.3181340000000024</v>
      </c>
      <c r="AI17">
        <v>0</v>
      </c>
      <c r="AJ17">
        <v>0</v>
      </c>
      <c r="AK17">
        <v>22.574736450000003</v>
      </c>
      <c r="AL17">
        <v>26.006999999999998</v>
      </c>
      <c r="AM17">
        <v>0</v>
      </c>
      <c r="AN17">
        <v>0</v>
      </c>
      <c r="AO17">
        <v>4.7776176000000001</v>
      </c>
      <c r="AP17">
        <v>5.0635368000000005</v>
      </c>
      <c r="AQ17">
        <v>0</v>
      </c>
      <c r="AR17">
        <v>2.9092608000000002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23.542800359535072</v>
      </c>
      <c r="BB17">
        <f t="shared" si="0"/>
        <v>652.97446720931441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0</v>
      </c>
      <c r="M18">
        <v>63.76582702228076</v>
      </c>
      <c r="N18">
        <v>51.874106452859344</v>
      </c>
      <c r="O18">
        <v>73.283955187499998</v>
      </c>
      <c r="P18">
        <v>24.450890933351161</v>
      </c>
      <c r="Q18">
        <v>0</v>
      </c>
      <c r="R18">
        <v>9.2105105967276231</v>
      </c>
      <c r="S18">
        <v>5.6361378053105442</v>
      </c>
      <c r="T18">
        <v>0</v>
      </c>
      <c r="U18">
        <v>51.759859280370513</v>
      </c>
      <c r="V18">
        <v>9.1069207886556249</v>
      </c>
      <c r="W18">
        <v>19.995495495495497</v>
      </c>
      <c r="X18">
        <v>23.000414421881477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4.0037560500000007</v>
      </c>
      <c r="AE18">
        <v>6.7624751999999999</v>
      </c>
      <c r="AF18">
        <v>4.44243085</v>
      </c>
      <c r="AG18">
        <v>28.430645759999997</v>
      </c>
      <c r="AH18">
        <v>8.3181340000000024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4.7776176000000001</v>
      </c>
      <c r="AP18">
        <v>5.0635368000000005</v>
      </c>
      <c r="AQ18">
        <v>0</v>
      </c>
      <c r="AR18">
        <v>2.9092608000000002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22.93943795953507</v>
      </c>
      <c r="BB18">
        <f t="shared" si="0"/>
        <v>636.23982960931437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0</v>
      </c>
      <c r="M19">
        <v>63.76582702228076</v>
      </c>
      <c r="N19">
        <v>51.874106452859344</v>
      </c>
      <c r="O19">
        <v>73.283955187499998</v>
      </c>
      <c r="P19">
        <v>24.450890933351161</v>
      </c>
      <c r="Q19">
        <v>0</v>
      </c>
      <c r="R19">
        <v>9.2105105967276231</v>
      </c>
      <c r="S19">
        <v>5.6361378053105442</v>
      </c>
      <c r="T19">
        <v>0</v>
      </c>
      <c r="U19">
        <v>51.759859280370513</v>
      </c>
      <c r="V19">
        <v>9.1069207886556249</v>
      </c>
      <c r="W19">
        <v>19.995495495495497</v>
      </c>
      <c r="X19">
        <v>23.000414421881477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4.0037560500000007</v>
      </c>
      <c r="AE19">
        <v>6.7624751999999999</v>
      </c>
      <c r="AF19">
        <v>4.44243085</v>
      </c>
      <c r="AG19">
        <v>28.430645759999997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4.7776176000000001</v>
      </c>
      <c r="AP19">
        <v>5.0635368000000005</v>
      </c>
      <c r="AQ19">
        <v>0</v>
      </c>
      <c r="AR19">
        <v>2.9092608000000002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22.93943795953507</v>
      </c>
      <c r="BB19">
        <f t="shared" si="0"/>
        <v>636.23982960931437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0</v>
      </c>
      <c r="M20">
        <v>63.76582702228076</v>
      </c>
      <c r="N20">
        <v>51.874106452859344</v>
      </c>
      <c r="O20">
        <v>73.283955187499998</v>
      </c>
      <c r="P20">
        <v>24.450890933351161</v>
      </c>
      <c r="Q20">
        <v>0</v>
      </c>
      <c r="R20">
        <v>9.2105105967276231</v>
      </c>
      <c r="S20">
        <v>5.6361378053105442</v>
      </c>
      <c r="T20">
        <v>0</v>
      </c>
      <c r="U20">
        <v>51.759859280370513</v>
      </c>
      <c r="V20">
        <v>9.1069207886556249</v>
      </c>
      <c r="W20">
        <v>19.995495495495497</v>
      </c>
      <c r="X20">
        <v>23.000414421881477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4.0037560500000007</v>
      </c>
      <c r="AE20">
        <v>6.7624751999999999</v>
      </c>
      <c r="AF20">
        <v>4.44243085</v>
      </c>
      <c r="AG20">
        <v>28.430645759999997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4.7776176000000001</v>
      </c>
      <c r="AP20">
        <v>5.0635368000000005</v>
      </c>
      <c r="AQ20">
        <v>0</v>
      </c>
      <c r="AR20">
        <v>2.9092608000000002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22.93943795953507</v>
      </c>
      <c r="BB20">
        <f t="shared" si="0"/>
        <v>636.23982960931437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0</v>
      </c>
      <c r="M21">
        <v>63.76582702228076</v>
      </c>
      <c r="N21">
        <v>51.874106452859344</v>
      </c>
      <c r="O21">
        <v>73.283955187499998</v>
      </c>
      <c r="P21">
        <v>24.450890933351161</v>
      </c>
      <c r="Q21">
        <v>0</v>
      </c>
      <c r="R21">
        <v>9.2105105967276231</v>
      </c>
      <c r="S21">
        <v>5.6361378053105442</v>
      </c>
      <c r="T21">
        <v>0</v>
      </c>
      <c r="U21">
        <v>51.759859280370513</v>
      </c>
      <c r="V21">
        <v>9.1069207886556249</v>
      </c>
      <c r="W21">
        <v>19.995495495495497</v>
      </c>
      <c r="X21">
        <v>23.000414421881477</v>
      </c>
      <c r="Y21">
        <v>0</v>
      </c>
      <c r="Z21">
        <v>2.8784289600000004</v>
      </c>
      <c r="AA21">
        <v>0</v>
      </c>
      <c r="AB21">
        <v>0</v>
      </c>
      <c r="AC21">
        <v>4.2505959439999996</v>
      </c>
      <c r="AD21">
        <v>4.0037560500000007</v>
      </c>
      <c r="AE21">
        <v>6.7624751999999999</v>
      </c>
      <c r="AF21">
        <v>4.44243085</v>
      </c>
      <c r="AG21">
        <v>28.430645759999997</v>
      </c>
      <c r="AH21">
        <v>20.54579098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4.7776176000000001</v>
      </c>
      <c r="AP21">
        <v>5.0635368000000005</v>
      </c>
      <c r="AQ21">
        <v>0</v>
      </c>
      <c r="AR21">
        <v>2.9092608000000002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23.512881044535071</v>
      </c>
      <c r="BB21">
        <f t="shared" si="0"/>
        <v>652.14463944831436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0</v>
      </c>
      <c r="M22">
        <v>63.76582702228076</v>
      </c>
      <c r="N22">
        <v>51.874106452859344</v>
      </c>
      <c r="O22">
        <v>73.283955187499998</v>
      </c>
      <c r="P22">
        <v>24.450890933351161</v>
      </c>
      <c r="Q22">
        <v>0</v>
      </c>
      <c r="R22">
        <v>9.2105105967276231</v>
      </c>
      <c r="S22">
        <v>5.3771239944457179</v>
      </c>
      <c r="T22">
        <v>0</v>
      </c>
      <c r="U22">
        <v>51.759859280370513</v>
      </c>
      <c r="V22">
        <v>9.1069207886556249</v>
      </c>
      <c r="W22">
        <v>19.995495495495497</v>
      </c>
      <c r="X22">
        <v>23.000414421881477</v>
      </c>
      <c r="Y22">
        <v>0</v>
      </c>
      <c r="Z22">
        <v>2.8784289600000004</v>
      </c>
      <c r="AA22">
        <v>0</v>
      </c>
      <c r="AB22">
        <v>0</v>
      </c>
      <c r="AC22">
        <v>4.2505959439999996</v>
      </c>
      <c r="AD22">
        <v>8.0075121000000014</v>
      </c>
      <c r="AE22">
        <v>6.7624751999999999</v>
      </c>
      <c r="AF22">
        <v>4.44243085</v>
      </c>
      <c r="AG22">
        <v>28.430645759999997</v>
      </c>
      <c r="AH22">
        <v>20.54579098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4.7776176000000001</v>
      </c>
      <c r="AP22">
        <v>5.0635368000000005</v>
      </c>
      <c r="AQ22">
        <v>0</v>
      </c>
      <c r="AR22">
        <v>2.9092608000000002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23.643197892670244</v>
      </c>
      <c r="BB22">
        <f t="shared" si="0"/>
        <v>655.75906483931431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0</v>
      </c>
      <c r="M23">
        <v>63.76582702228076</v>
      </c>
      <c r="N23">
        <v>51.874106452859344</v>
      </c>
      <c r="O23">
        <v>73.283955187499998</v>
      </c>
      <c r="P23">
        <v>24.450890933351161</v>
      </c>
      <c r="Q23">
        <v>0</v>
      </c>
      <c r="R23">
        <v>9.2105105967276231</v>
      </c>
      <c r="S23">
        <v>5.6361378053105442</v>
      </c>
      <c r="T23">
        <v>0</v>
      </c>
      <c r="U23">
        <v>51.759859280370513</v>
      </c>
      <c r="V23">
        <v>9.1069207886556249</v>
      </c>
      <c r="W23">
        <v>19.995495495495497</v>
      </c>
      <c r="X23">
        <v>23.000414421881477</v>
      </c>
      <c r="Y23">
        <v>0</v>
      </c>
      <c r="Z23">
        <v>2.8784289600000004</v>
      </c>
      <c r="AA23">
        <v>0</v>
      </c>
      <c r="AB23">
        <v>0</v>
      </c>
      <c r="AC23">
        <v>8.5011918879999993</v>
      </c>
      <c r="AD23">
        <v>12.011268150000001</v>
      </c>
      <c r="AE23">
        <v>6.7624751999999999</v>
      </c>
      <c r="AF23">
        <v>4.44243085</v>
      </c>
      <c r="AG23">
        <v>28.430645759999997</v>
      </c>
      <c r="AH23">
        <v>30.818686470000003</v>
      </c>
      <c r="AI23">
        <v>0</v>
      </c>
      <c r="AJ23">
        <v>0</v>
      </c>
      <c r="AK23">
        <v>22.574736450000003</v>
      </c>
      <c r="AL23">
        <v>8.6689999999999987</v>
      </c>
      <c r="AM23">
        <v>0</v>
      </c>
      <c r="AN23">
        <v>0</v>
      </c>
      <c r="AO23">
        <v>4.7776176000000001</v>
      </c>
      <c r="AP23">
        <v>5.0635368000000005</v>
      </c>
      <c r="AQ23">
        <v>10.785749000000001</v>
      </c>
      <c r="AR23">
        <v>2.9092608000000002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24.672304036535067</v>
      </c>
      <c r="BB23">
        <f t="shared" si="0"/>
        <v>684.30196899031444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0</v>
      </c>
      <c r="M24">
        <v>63.76582702228076</v>
      </c>
      <c r="N24">
        <v>51.874106452859344</v>
      </c>
      <c r="O24">
        <v>73.283955187499998</v>
      </c>
      <c r="P24">
        <v>24.450890933351161</v>
      </c>
      <c r="Q24">
        <v>0</v>
      </c>
      <c r="R24">
        <v>9.2105105967276231</v>
      </c>
      <c r="S24">
        <v>5.6361378053105442</v>
      </c>
      <c r="T24">
        <v>0</v>
      </c>
      <c r="U24">
        <v>51.759859280370513</v>
      </c>
      <c r="V24">
        <v>9.1069207886556249</v>
      </c>
      <c r="W24">
        <v>19.995495495495497</v>
      </c>
      <c r="X24">
        <v>23.000414421881477</v>
      </c>
      <c r="Y24">
        <v>0</v>
      </c>
      <c r="Z24">
        <v>2.8784289600000004</v>
      </c>
      <c r="AA24">
        <v>0</v>
      </c>
      <c r="AB24">
        <v>0</v>
      </c>
      <c r="AC24">
        <v>8.5011918879999993</v>
      </c>
      <c r="AD24">
        <v>12.011268150000001</v>
      </c>
      <c r="AE24">
        <v>6.7624751999999999</v>
      </c>
      <c r="AF24">
        <v>4.44243085</v>
      </c>
      <c r="AG24">
        <v>28.430645759999997</v>
      </c>
      <c r="AH24">
        <v>41.091581959999999</v>
      </c>
      <c r="AI24">
        <v>1.3977932499999999</v>
      </c>
      <c r="AJ24">
        <v>0</v>
      </c>
      <c r="AK24">
        <v>22.574736450000003</v>
      </c>
      <c r="AL24">
        <v>8.6689999999999987</v>
      </c>
      <c r="AM24">
        <v>0</v>
      </c>
      <c r="AN24">
        <v>0</v>
      </c>
      <c r="AO24">
        <v>4.7776176000000001</v>
      </c>
      <c r="AP24">
        <v>5.0635368000000005</v>
      </c>
      <c r="AQ24">
        <v>10.785749000000001</v>
      </c>
      <c r="AR24">
        <v>2.9092608000000002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25.07844378103507</v>
      </c>
      <c r="BB24">
        <f t="shared" si="0"/>
        <v>695.56651798581436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0</v>
      </c>
      <c r="M25">
        <v>63.76582702228076</v>
      </c>
      <c r="N25">
        <v>51.874106452859344</v>
      </c>
      <c r="O25">
        <v>73.283955187499998</v>
      </c>
      <c r="P25">
        <v>24.450890933351161</v>
      </c>
      <c r="Q25">
        <v>0</v>
      </c>
      <c r="R25">
        <v>7.0632834160401021</v>
      </c>
      <c r="S25">
        <v>4.0698663377049185</v>
      </c>
      <c r="T25">
        <v>0</v>
      </c>
      <c r="U25">
        <v>51.759859280370513</v>
      </c>
      <c r="V25">
        <v>9.1069207886556249</v>
      </c>
      <c r="W25">
        <v>19.995855786398735</v>
      </c>
      <c r="X25">
        <v>23.002907113147828</v>
      </c>
      <c r="Y25">
        <v>0</v>
      </c>
      <c r="Z25">
        <v>2.8784289600000004</v>
      </c>
      <c r="AA25">
        <v>0</v>
      </c>
      <c r="AB25">
        <v>5.7369297999999995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28.430645759999997</v>
      </c>
      <c r="AH25">
        <v>41.091581959999999</v>
      </c>
      <c r="AI25">
        <v>1.6773518999999999</v>
      </c>
      <c r="AJ25">
        <v>0</v>
      </c>
      <c r="AK25">
        <v>22.574736450000003</v>
      </c>
      <c r="AL25">
        <v>8.6689999999999987</v>
      </c>
      <c r="AM25">
        <v>2.3182980479999999</v>
      </c>
      <c r="AN25">
        <v>0</v>
      </c>
      <c r="AO25">
        <v>4.7776176000000001</v>
      </c>
      <c r="AP25">
        <v>5.0635368000000005</v>
      </c>
      <c r="AQ25">
        <v>21.571498000000002</v>
      </c>
      <c r="AR25">
        <v>2.9092608000000002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25.614707871065235</v>
      </c>
      <c r="BB25">
        <f t="shared" si="0"/>
        <v>710.4401437276606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0</v>
      </c>
      <c r="M26">
        <v>63.76582702228076</v>
      </c>
      <c r="N26">
        <v>51.874106452859344</v>
      </c>
      <c r="O26">
        <v>73.283955187499998</v>
      </c>
      <c r="P26">
        <v>24.450890933351161</v>
      </c>
      <c r="Q26">
        <v>0</v>
      </c>
      <c r="R26">
        <v>7.5907760828471416</v>
      </c>
      <c r="S26">
        <v>4.6609531488549614</v>
      </c>
      <c r="T26">
        <v>0</v>
      </c>
      <c r="U26">
        <v>51.759859280370513</v>
      </c>
      <c r="V26">
        <v>9.1069207886556249</v>
      </c>
      <c r="W26">
        <v>19.99498248536695</v>
      </c>
      <c r="X26">
        <v>23.002907113147828</v>
      </c>
      <c r="Y26">
        <v>0</v>
      </c>
      <c r="Z26">
        <v>2.8784289600000004</v>
      </c>
      <c r="AA26">
        <v>6.1066367999999995</v>
      </c>
      <c r="AB26">
        <v>5.7369297999999995</v>
      </c>
      <c r="AC26">
        <v>8.5011918879999993</v>
      </c>
      <c r="AD26">
        <v>12.011268150000001</v>
      </c>
      <c r="AE26">
        <v>6.7624751999999999</v>
      </c>
      <c r="AF26">
        <v>4.44243085</v>
      </c>
      <c r="AG26">
        <v>28.430645759999997</v>
      </c>
      <c r="AH26">
        <v>41.091581959999999</v>
      </c>
      <c r="AI26">
        <v>5.0320556999999999</v>
      </c>
      <c r="AJ26">
        <v>0</v>
      </c>
      <c r="AK26">
        <v>22.574736450000003</v>
      </c>
      <c r="AL26">
        <v>8.6689999999999987</v>
      </c>
      <c r="AM26">
        <v>2.3182980479999999</v>
      </c>
      <c r="AN26">
        <v>0</v>
      </c>
      <c r="AO26">
        <v>4.7776176000000001</v>
      </c>
      <c r="AP26">
        <v>5.0635368000000005</v>
      </c>
      <c r="AQ26">
        <v>21.571498000000002</v>
      </c>
      <c r="AR26">
        <v>2.9092608000000002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25.982858871247373</v>
      </c>
      <c r="BB26">
        <f t="shared" si="0"/>
        <v>720.6510395044038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223.65679476241704</v>
      </c>
      <c r="L27">
        <v>0</v>
      </c>
      <c r="M27">
        <v>63.76582702228076</v>
      </c>
      <c r="N27">
        <v>51.874106452859344</v>
      </c>
      <c r="O27">
        <v>73.283955187499998</v>
      </c>
      <c r="P27">
        <v>24.450890933351161</v>
      </c>
      <c r="Q27">
        <v>0</v>
      </c>
      <c r="R27">
        <v>0</v>
      </c>
      <c r="S27">
        <v>2.3687551926794475E-4</v>
      </c>
      <c r="T27">
        <v>0</v>
      </c>
      <c r="U27">
        <v>51.759859280370513</v>
      </c>
      <c r="V27">
        <v>9.0956565090122563</v>
      </c>
      <c r="W27">
        <v>19.99498248536695</v>
      </c>
      <c r="X27">
        <v>23.002907113147828</v>
      </c>
      <c r="Y27">
        <v>0</v>
      </c>
      <c r="Z27">
        <v>2.8784289600000004</v>
      </c>
      <c r="AA27">
        <v>6.1066367999999995</v>
      </c>
      <c r="AB27">
        <v>11.532399700000003</v>
      </c>
      <c r="AC27">
        <v>8.5011918879999993</v>
      </c>
      <c r="AD27">
        <v>12.011268150000001</v>
      </c>
      <c r="AE27">
        <v>13.5249504</v>
      </c>
      <c r="AF27">
        <v>4.44243085</v>
      </c>
      <c r="AG27">
        <v>28.430645759999997</v>
      </c>
      <c r="AH27">
        <v>41.091581959999999</v>
      </c>
      <c r="AI27">
        <v>14.537049799999998</v>
      </c>
      <c r="AJ27">
        <v>0</v>
      </c>
      <c r="AK27">
        <v>22.574736450000003</v>
      </c>
      <c r="AL27">
        <v>8.6689999999999987</v>
      </c>
      <c r="AM27">
        <v>2.3182980479999999</v>
      </c>
      <c r="AN27">
        <v>0</v>
      </c>
      <c r="AO27">
        <v>4.7776176000000001</v>
      </c>
      <c r="AP27">
        <v>5.0635368000000005</v>
      </c>
      <c r="AQ27">
        <v>32.357247000000001</v>
      </c>
      <c r="AR27">
        <v>2.9092608000000002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26.69924884429097</v>
      </c>
      <c r="BB27">
        <f t="shared" si="0"/>
        <v>740.520581095534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223.65679476241704</v>
      </c>
      <c r="L28">
        <v>0</v>
      </c>
      <c r="M28">
        <v>63.76582702228076</v>
      </c>
      <c r="N28">
        <v>51.874106452859344</v>
      </c>
      <c r="O28">
        <v>73.283955187499998</v>
      </c>
      <c r="P28">
        <v>24.450890933351161</v>
      </c>
      <c r="Q28">
        <v>0</v>
      </c>
      <c r="R28">
        <v>0</v>
      </c>
      <c r="S28">
        <v>2.3687551926794475E-4</v>
      </c>
      <c r="T28">
        <v>0</v>
      </c>
      <c r="U28">
        <v>51.759859280370513</v>
      </c>
      <c r="V28">
        <v>7.9361790187122567</v>
      </c>
      <c r="W28">
        <v>19.99498248536695</v>
      </c>
      <c r="X28">
        <v>18.527298075805099</v>
      </c>
      <c r="Y28">
        <v>0</v>
      </c>
      <c r="Z28">
        <v>2.8784289600000004</v>
      </c>
      <c r="AA28">
        <v>6.1066367999999995</v>
      </c>
      <c r="AB28">
        <v>11.532399700000003</v>
      </c>
      <c r="AC28">
        <v>8.5011918879999993</v>
      </c>
      <c r="AD28">
        <v>12.011268150000001</v>
      </c>
      <c r="AE28">
        <v>13.5249504</v>
      </c>
      <c r="AF28">
        <v>4.44243085</v>
      </c>
      <c r="AG28">
        <v>28.430645759999997</v>
      </c>
      <c r="AH28">
        <v>41.091581959999999</v>
      </c>
      <c r="AI28">
        <v>14.537049799999998</v>
      </c>
      <c r="AJ28">
        <v>0</v>
      </c>
      <c r="AK28">
        <v>22.574736450000003</v>
      </c>
      <c r="AL28">
        <v>8.6689999999999987</v>
      </c>
      <c r="AM28">
        <v>2.3182980479999999</v>
      </c>
      <c r="AN28">
        <v>0</v>
      </c>
      <c r="AO28">
        <v>4.7776176000000001</v>
      </c>
      <c r="AP28">
        <v>5.0635368000000005</v>
      </c>
      <c r="AQ28">
        <v>32.357247000000001</v>
      </c>
      <c r="AR28">
        <v>2.9092608000000002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26.503148013836409</v>
      </c>
      <c r="BB28">
        <f t="shared" si="0"/>
        <v>735.08159539834594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199.95142626937928</v>
      </c>
      <c r="L29">
        <v>0</v>
      </c>
      <c r="M29">
        <v>63.76582702228076</v>
      </c>
      <c r="N29">
        <v>51.874106452859344</v>
      </c>
      <c r="O29">
        <v>73.283955187499998</v>
      </c>
      <c r="P29">
        <v>24.450890933351161</v>
      </c>
      <c r="Q29">
        <v>0</v>
      </c>
      <c r="R29">
        <v>2.6660246235096119E-3</v>
      </c>
      <c r="S29">
        <v>0</v>
      </c>
      <c r="T29">
        <v>0</v>
      </c>
      <c r="U29">
        <v>51.759859280370513</v>
      </c>
      <c r="V29">
        <v>7.4285122312424967</v>
      </c>
      <c r="W29">
        <v>18.165743953430766</v>
      </c>
      <c r="X29">
        <v>13.027585051552837</v>
      </c>
      <c r="Y29">
        <v>0</v>
      </c>
      <c r="Z29">
        <v>2.8784289600000004</v>
      </c>
      <c r="AA29">
        <v>6.1066367999999995</v>
      </c>
      <c r="AB29">
        <v>11.532399700000003</v>
      </c>
      <c r="AC29">
        <v>8.5011918879999993</v>
      </c>
      <c r="AD29">
        <v>12.011268150000001</v>
      </c>
      <c r="AE29">
        <v>13.5249504</v>
      </c>
      <c r="AF29">
        <v>4.44243085</v>
      </c>
      <c r="AG29">
        <v>28.430645759999997</v>
      </c>
      <c r="AH29">
        <v>41.091581959999999</v>
      </c>
      <c r="AI29">
        <v>14.537049799999998</v>
      </c>
      <c r="AJ29">
        <v>0</v>
      </c>
      <c r="AK29">
        <v>22.574736450000003</v>
      </c>
      <c r="AL29">
        <v>8.6689999999999987</v>
      </c>
      <c r="AM29">
        <v>2.3182980479999999</v>
      </c>
      <c r="AN29">
        <v>0</v>
      </c>
      <c r="AO29">
        <v>4.7776176000000001</v>
      </c>
      <c r="AP29">
        <v>5.0635368000000005</v>
      </c>
      <c r="AQ29">
        <v>32.357247000000001</v>
      </c>
      <c r="AR29">
        <v>2.9092608000000002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25.4055712741104</v>
      </c>
      <c r="BB29">
        <f t="shared" si="0"/>
        <v>704.63961445048017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199.95142626937928</v>
      </c>
      <c r="L30">
        <v>0</v>
      </c>
      <c r="M30">
        <v>63.76582702228076</v>
      </c>
      <c r="N30">
        <v>51.874106452859344</v>
      </c>
      <c r="O30">
        <v>73.283955187499998</v>
      </c>
      <c r="P30">
        <v>24.450890933351161</v>
      </c>
      <c r="Q30">
        <v>0</v>
      </c>
      <c r="R30">
        <v>2.6660246235096119E-3</v>
      </c>
      <c r="S30">
        <v>0</v>
      </c>
      <c r="T30">
        <v>0</v>
      </c>
      <c r="U30">
        <v>51.759859280370513</v>
      </c>
      <c r="V30">
        <v>7.4285122312424967</v>
      </c>
      <c r="W30">
        <v>18.165743953430766</v>
      </c>
      <c r="X30">
        <v>13.027585051552837</v>
      </c>
      <c r="Y30">
        <v>0</v>
      </c>
      <c r="Z30">
        <v>2.8784289600000004</v>
      </c>
      <c r="AA30">
        <v>6.1066367999999995</v>
      </c>
      <c r="AB30">
        <v>11.532399700000003</v>
      </c>
      <c r="AC30">
        <v>8.5011918879999993</v>
      </c>
      <c r="AD30">
        <v>12.011268150000001</v>
      </c>
      <c r="AE30">
        <v>13.5249504</v>
      </c>
      <c r="AF30">
        <v>4.44243085</v>
      </c>
      <c r="AG30">
        <v>28.430645759999997</v>
      </c>
      <c r="AH30">
        <v>41.091581959999999</v>
      </c>
      <c r="AI30">
        <v>14.537049799999998</v>
      </c>
      <c r="AJ30">
        <v>0</v>
      </c>
      <c r="AK30">
        <v>22.574736450000003</v>
      </c>
      <c r="AL30">
        <v>8.6689999999999987</v>
      </c>
      <c r="AM30">
        <v>2.3182980479999999</v>
      </c>
      <c r="AN30">
        <v>0</v>
      </c>
      <c r="AO30">
        <v>4.7776176000000001</v>
      </c>
      <c r="AP30">
        <v>5.0635368000000005</v>
      </c>
      <c r="AQ30">
        <v>32.357247000000001</v>
      </c>
      <c r="AR30">
        <v>2.9092608000000002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25.4055712741104</v>
      </c>
      <c r="BB30">
        <f t="shared" si="0"/>
        <v>704.63961445048017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204.97724378159896</v>
      </c>
      <c r="L31">
        <v>0</v>
      </c>
      <c r="M31">
        <v>63.76582702228076</v>
      </c>
      <c r="N31">
        <v>51.874106452859344</v>
      </c>
      <c r="O31">
        <v>73.283955187499998</v>
      </c>
      <c r="P31">
        <v>24.450890933351161</v>
      </c>
      <c r="Q31">
        <v>0</v>
      </c>
      <c r="R31">
        <v>18.617902972769166</v>
      </c>
      <c r="S31">
        <v>11.577247742442088</v>
      </c>
      <c r="T31">
        <v>0</v>
      </c>
      <c r="U31">
        <v>51.759859280370513</v>
      </c>
      <c r="V31">
        <v>7.210940930888575</v>
      </c>
      <c r="W31">
        <v>19.493121715604801</v>
      </c>
      <c r="X31">
        <v>13.027585051552837</v>
      </c>
      <c r="Y31">
        <v>0</v>
      </c>
      <c r="Z31">
        <v>2.8784289600000004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13.5249504</v>
      </c>
      <c r="AF31">
        <v>4.44243085</v>
      </c>
      <c r="AG31">
        <v>28.430645759999997</v>
      </c>
      <c r="AH31">
        <v>41.091581959999999</v>
      </c>
      <c r="AI31">
        <v>14.537049799999998</v>
      </c>
      <c r="AJ31">
        <v>0</v>
      </c>
      <c r="AK31">
        <v>22.574736450000003</v>
      </c>
      <c r="AL31">
        <v>17.337999999999997</v>
      </c>
      <c r="AM31">
        <v>2.3182980479999999</v>
      </c>
      <c r="AN31">
        <v>0</v>
      </c>
      <c r="AO31">
        <v>4.7776176000000001</v>
      </c>
      <c r="AP31">
        <v>5.0635368000000005</v>
      </c>
      <c r="AQ31">
        <v>32.357247000000001</v>
      </c>
      <c r="AR31">
        <v>23.274086399999995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27.38952740075143</v>
      </c>
      <c r="BB31">
        <f t="shared" si="0"/>
        <v>759.66587079646661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218.06688782055144</v>
      </c>
      <c r="L32">
        <v>0</v>
      </c>
      <c r="M32">
        <v>63.76582702228076</v>
      </c>
      <c r="N32">
        <v>51.874106452859344</v>
      </c>
      <c r="O32">
        <v>73.283955187499998</v>
      </c>
      <c r="P32">
        <v>24.450890933351161</v>
      </c>
      <c r="Q32">
        <v>0</v>
      </c>
      <c r="R32">
        <v>18.617902972769166</v>
      </c>
      <c r="S32">
        <v>11.572731223863975</v>
      </c>
      <c r="T32">
        <v>0</v>
      </c>
      <c r="U32">
        <v>51.759859280370513</v>
      </c>
      <c r="V32">
        <v>7.6429697804459691</v>
      </c>
      <c r="W32">
        <v>19.493121715604801</v>
      </c>
      <c r="X32">
        <v>13.027585051552837</v>
      </c>
      <c r="Y32">
        <v>0</v>
      </c>
      <c r="Z32">
        <v>2.8784289600000004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4.44243085</v>
      </c>
      <c r="AG32">
        <v>28.430645759999997</v>
      </c>
      <c r="AH32">
        <v>41.091581959999999</v>
      </c>
      <c r="AI32">
        <v>14.537049799999998</v>
      </c>
      <c r="AJ32">
        <v>0</v>
      </c>
      <c r="AK32">
        <v>22.574736450000003</v>
      </c>
      <c r="AL32">
        <v>17.337999999999997</v>
      </c>
      <c r="AM32">
        <v>2.3182980479999999</v>
      </c>
      <c r="AN32">
        <v>0</v>
      </c>
      <c r="AO32">
        <v>4.7776176000000001</v>
      </c>
      <c r="AP32">
        <v>5.0635368000000005</v>
      </c>
      <c r="AQ32">
        <v>21.571498000000002</v>
      </c>
      <c r="AR32">
        <v>23.274086399999995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27.484580599537757</v>
      </c>
      <c r="BB32">
        <f t="shared" si="0"/>
        <v>762.30222496761201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227.10403976183551</v>
      </c>
      <c r="L33">
        <v>0</v>
      </c>
      <c r="M33">
        <v>63.76582702228076</v>
      </c>
      <c r="N33">
        <v>51.874106452859344</v>
      </c>
      <c r="O33">
        <v>73.283955187499998</v>
      </c>
      <c r="P33">
        <v>24.450890933351161</v>
      </c>
      <c r="Q33">
        <v>0</v>
      </c>
      <c r="R33">
        <v>18.617902972769166</v>
      </c>
      <c r="S33">
        <v>11.572731223863975</v>
      </c>
      <c r="T33">
        <v>0</v>
      </c>
      <c r="U33">
        <v>51.759859280370513</v>
      </c>
      <c r="V33">
        <v>7.8213053229865759</v>
      </c>
      <c r="W33">
        <v>19.493121715604801</v>
      </c>
      <c r="X33">
        <v>13.520424990834863</v>
      </c>
      <c r="Y33">
        <v>0</v>
      </c>
      <c r="Z33">
        <v>2.8784289600000004</v>
      </c>
      <c r="AA33">
        <v>0</v>
      </c>
      <c r="AB33">
        <v>11.532399700000003</v>
      </c>
      <c r="AC33">
        <v>8.5011918879999993</v>
      </c>
      <c r="AD33">
        <v>12.011268150000001</v>
      </c>
      <c r="AE33">
        <v>13.5249504</v>
      </c>
      <c r="AF33">
        <v>4.44243085</v>
      </c>
      <c r="AG33">
        <v>28.430645759999997</v>
      </c>
      <c r="AH33">
        <v>41.091581959999999</v>
      </c>
      <c r="AI33">
        <v>1.6773518999999999</v>
      </c>
      <c r="AJ33">
        <v>0</v>
      </c>
      <c r="AK33">
        <v>22.574736450000003</v>
      </c>
      <c r="AL33">
        <v>17.337999999999997</v>
      </c>
      <c r="AM33">
        <v>2.3182980479999999</v>
      </c>
      <c r="AN33">
        <v>0</v>
      </c>
      <c r="AO33">
        <v>4.7776176000000001</v>
      </c>
      <c r="AP33">
        <v>5.0635368000000005</v>
      </c>
      <c r="AQ33">
        <v>21.571498000000002</v>
      </c>
      <c r="AR33">
        <v>1.4546304000000001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26.615595575271044</v>
      </c>
      <c r="BB33">
        <f t="shared" si="0"/>
        <v>738.20038351498545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257.71602018893884</v>
      </c>
      <c r="L34">
        <v>0</v>
      </c>
      <c r="M34">
        <v>63.76582702228076</v>
      </c>
      <c r="N34">
        <v>51.874106452859344</v>
      </c>
      <c r="O34">
        <v>73.283955187499998</v>
      </c>
      <c r="P34">
        <v>24.450890933351161</v>
      </c>
      <c r="Q34">
        <v>0</v>
      </c>
      <c r="R34">
        <v>18.613889123143267</v>
      </c>
      <c r="S34">
        <v>11.58251411136537</v>
      </c>
      <c r="T34">
        <v>0</v>
      </c>
      <c r="U34">
        <v>51.759859280370513</v>
      </c>
      <c r="V34">
        <v>9.1144490000000005</v>
      </c>
      <c r="W34">
        <v>20.430998634112697</v>
      </c>
      <c r="X34">
        <v>19.787454028106744</v>
      </c>
      <c r="Y34">
        <v>0</v>
      </c>
      <c r="Z34">
        <v>2.8784289600000004</v>
      </c>
      <c r="AA34">
        <v>0</v>
      </c>
      <c r="AB34">
        <v>11.532399700000003</v>
      </c>
      <c r="AC34">
        <v>4.2505959439999996</v>
      </c>
      <c r="AD34">
        <v>12.011268150000001</v>
      </c>
      <c r="AE34">
        <v>13.5249504</v>
      </c>
      <c r="AF34">
        <v>4.44243085</v>
      </c>
      <c r="AG34">
        <v>28.430645759999997</v>
      </c>
      <c r="AH34">
        <v>30.818686470000003</v>
      </c>
      <c r="AI34">
        <v>1.3977932499999999</v>
      </c>
      <c r="AJ34">
        <v>0</v>
      </c>
      <c r="AK34">
        <v>22.574736450000003</v>
      </c>
      <c r="AL34">
        <v>17.337999999999997</v>
      </c>
      <c r="AM34">
        <v>2.3182980479999999</v>
      </c>
      <c r="AN34">
        <v>0</v>
      </c>
      <c r="AO34">
        <v>4.7776176000000001</v>
      </c>
      <c r="AP34">
        <v>5.0635368000000005</v>
      </c>
      <c r="AQ34">
        <v>10.785749000000001</v>
      </c>
      <c r="AR34">
        <v>1.4546304000000001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27.086335500479809</v>
      </c>
      <c r="BB34">
        <f t="shared" si="0"/>
        <v>751.2566436035487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223.65679476241704</v>
      </c>
      <c r="L35">
        <v>0</v>
      </c>
      <c r="M35">
        <v>63.76582702228076</v>
      </c>
      <c r="N35">
        <v>51.874106452859344</v>
      </c>
      <c r="O35">
        <v>73.283955187499998</v>
      </c>
      <c r="P35">
        <v>24.450890933351161</v>
      </c>
      <c r="Q35">
        <v>0</v>
      </c>
      <c r="R35">
        <v>9.2499738380450403</v>
      </c>
      <c r="S35">
        <v>5.8326971777269261</v>
      </c>
      <c r="T35">
        <v>0</v>
      </c>
      <c r="U35">
        <v>51.759859280370513</v>
      </c>
      <c r="V35">
        <v>0.35110361538461543</v>
      </c>
      <c r="W35">
        <v>19.99585578563574</v>
      </c>
      <c r="X35">
        <v>22.999777543811984</v>
      </c>
      <c r="Y35">
        <v>0</v>
      </c>
      <c r="Z35">
        <v>0</v>
      </c>
      <c r="AA35">
        <v>0</v>
      </c>
      <c r="AB35">
        <v>5.7369297999999995</v>
      </c>
      <c r="AC35">
        <v>4.2505959439999996</v>
      </c>
      <c r="AD35">
        <v>12.011268150000001</v>
      </c>
      <c r="AE35">
        <v>13.5249504</v>
      </c>
      <c r="AF35">
        <v>4.44243085</v>
      </c>
      <c r="AG35">
        <v>28.430645759999997</v>
      </c>
      <c r="AH35">
        <v>16.636268000000005</v>
      </c>
      <c r="AI35">
        <v>1.3977932499999999</v>
      </c>
      <c r="AJ35">
        <v>0</v>
      </c>
      <c r="AK35">
        <v>22.574736450000003</v>
      </c>
      <c r="AL35">
        <v>17.337999999999997</v>
      </c>
      <c r="AM35">
        <v>2.3182980479999999</v>
      </c>
      <c r="AN35">
        <v>0</v>
      </c>
      <c r="AO35">
        <v>4.7776176000000001</v>
      </c>
      <c r="AP35">
        <v>5.0635368000000005</v>
      </c>
      <c r="AQ35">
        <v>0</v>
      </c>
      <c r="AR35">
        <v>1.4546304000000001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23.996053908231445</v>
      </c>
      <c r="BB35">
        <f t="shared" si="0"/>
        <v>665.54573650315137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223.65679476241704</v>
      </c>
      <c r="L36">
        <v>0</v>
      </c>
      <c r="M36">
        <v>63.76582702228076</v>
      </c>
      <c r="N36">
        <v>51.874106452859344</v>
      </c>
      <c r="O36">
        <v>73.283955187499998</v>
      </c>
      <c r="P36">
        <v>24.450890933351161</v>
      </c>
      <c r="Q36">
        <v>0</v>
      </c>
      <c r="R36">
        <v>9.8282806511942304</v>
      </c>
      <c r="S36">
        <v>5.8326971777269261</v>
      </c>
      <c r="T36">
        <v>0</v>
      </c>
      <c r="U36">
        <v>51.759859280370513</v>
      </c>
      <c r="V36">
        <v>0</v>
      </c>
      <c r="W36">
        <v>19.99585578563574</v>
      </c>
      <c r="X36">
        <v>22.999777543811984</v>
      </c>
      <c r="Y36">
        <v>0</v>
      </c>
      <c r="Z36">
        <v>0</v>
      </c>
      <c r="AA36">
        <v>0</v>
      </c>
      <c r="AB36">
        <v>5.7369297999999995</v>
      </c>
      <c r="AC36">
        <v>4.2505959439999996</v>
      </c>
      <c r="AD36">
        <v>12.011268150000001</v>
      </c>
      <c r="AE36">
        <v>13.5249504</v>
      </c>
      <c r="AF36">
        <v>4.44243085</v>
      </c>
      <c r="AG36">
        <v>28.430645759999997</v>
      </c>
      <c r="AH36">
        <v>10.27289549</v>
      </c>
      <c r="AI36">
        <v>1.3977932499999999</v>
      </c>
      <c r="AJ36">
        <v>0</v>
      </c>
      <c r="AK36">
        <v>22.574736450000003</v>
      </c>
      <c r="AL36">
        <v>17.337999999999997</v>
      </c>
      <c r="AM36">
        <v>0</v>
      </c>
      <c r="AN36">
        <v>0</v>
      </c>
      <c r="AO36">
        <v>4.7776176000000001</v>
      </c>
      <c r="AP36">
        <v>5.0635368000000005</v>
      </c>
      <c r="AQ36">
        <v>0</v>
      </c>
      <c r="AR36">
        <v>1.4546304000000001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23.701838968678771</v>
      </c>
      <c r="BB36">
        <f t="shared" si="0"/>
        <v>657.38548408246868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223.65679476241704</v>
      </c>
      <c r="L37">
        <v>0</v>
      </c>
      <c r="M37">
        <v>63.76582702228076</v>
      </c>
      <c r="N37">
        <v>51.874106452859344</v>
      </c>
      <c r="O37">
        <v>73.283955187499998</v>
      </c>
      <c r="P37">
        <v>24.823168784029036</v>
      </c>
      <c r="Q37">
        <v>0</v>
      </c>
      <c r="R37">
        <v>0</v>
      </c>
      <c r="S37">
        <v>2.3687551926794475E-4</v>
      </c>
      <c r="T37">
        <v>0</v>
      </c>
      <c r="U37">
        <v>51.759859280370513</v>
      </c>
      <c r="V37">
        <v>0</v>
      </c>
      <c r="W37">
        <v>19.99585578563574</v>
      </c>
      <c r="X37">
        <v>22.999777543811984</v>
      </c>
      <c r="Y37">
        <v>0</v>
      </c>
      <c r="Z37">
        <v>0</v>
      </c>
      <c r="AA37">
        <v>0</v>
      </c>
      <c r="AB37">
        <v>5.7369297999999995</v>
      </c>
      <c r="AC37">
        <v>0</v>
      </c>
      <c r="AD37">
        <v>12.011268150000001</v>
      </c>
      <c r="AE37">
        <v>13.5249504</v>
      </c>
      <c r="AF37">
        <v>4.44243085</v>
      </c>
      <c r="AG37">
        <v>28.430645759999997</v>
      </c>
      <c r="AH37">
        <v>10.27289549</v>
      </c>
      <c r="AI37">
        <v>1.3977932499999999</v>
      </c>
      <c r="AJ37">
        <v>0</v>
      </c>
      <c r="AK37">
        <v>22.574736450000003</v>
      </c>
      <c r="AL37">
        <v>17.337999999999997</v>
      </c>
      <c r="AM37">
        <v>0</v>
      </c>
      <c r="AN37">
        <v>0</v>
      </c>
      <c r="AO37">
        <v>4.7776176000000001</v>
      </c>
      <c r="AP37">
        <v>5.0635368000000005</v>
      </c>
      <c r="AQ37">
        <v>0</v>
      </c>
      <c r="AR37">
        <v>1.4546304000000001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23.02187991071132</v>
      </c>
      <c r="BB37">
        <f t="shared" si="0"/>
        <v>638.52638409371218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223.65679476241704</v>
      </c>
      <c r="L38">
        <v>0</v>
      </c>
      <c r="M38">
        <v>63.76582702228076</v>
      </c>
      <c r="N38">
        <v>51.874106452859344</v>
      </c>
      <c r="O38">
        <v>73.283955187499998</v>
      </c>
      <c r="P38">
        <v>24.823168784029036</v>
      </c>
      <c r="Q38">
        <v>0</v>
      </c>
      <c r="R38">
        <v>0</v>
      </c>
      <c r="S38">
        <v>2.3687551926794475E-4</v>
      </c>
      <c r="T38">
        <v>0</v>
      </c>
      <c r="U38">
        <v>51.759859280370513</v>
      </c>
      <c r="V38">
        <v>0</v>
      </c>
      <c r="W38">
        <v>19.99585578563574</v>
      </c>
      <c r="X38">
        <v>22.999777543811984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11.024835500000002</v>
      </c>
      <c r="AE38">
        <v>13.5249504</v>
      </c>
      <c r="AF38">
        <v>4.44243085</v>
      </c>
      <c r="AG38">
        <v>28.430645759999997</v>
      </c>
      <c r="AH38">
        <v>10.27289549</v>
      </c>
      <c r="AI38">
        <v>1.3977932499999999</v>
      </c>
      <c r="AJ38">
        <v>0</v>
      </c>
      <c r="AK38">
        <v>22.574736450000003</v>
      </c>
      <c r="AL38">
        <v>17.337999999999997</v>
      </c>
      <c r="AM38">
        <v>0</v>
      </c>
      <c r="AN38">
        <v>0</v>
      </c>
      <c r="AO38">
        <v>4.7776176000000001</v>
      </c>
      <c r="AP38">
        <v>5.0635368000000005</v>
      </c>
      <c r="AQ38">
        <v>0</v>
      </c>
      <c r="AR38">
        <v>1.4546304000000001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22.787906880711319</v>
      </c>
      <c r="BB38">
        <f t="shared" si="0"/>
        <v>632.03699467371212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223.65679476241704</v>
      </c>
      <c r="L39">
        <v>0</v>
      </c>
      <c r="M39">
        <v>63.76582702228076</v>
      </c>
      <c r="N39">
        <v>51.874106452859344</v>
      </c>
      <c r="O39">
        <v>73.283955187499998</v>
      </c>
      <c r="P39">
        <v>24.823168784029036</v>
      </c>
      <c r="Q39">
        <v>0</v>
      </c>
      <c r="R39">
        <v>0</v>
      </c>
      <c r="S39">
        <v>2.3687551926794475E-4</v>
      </c>
      <c r="T39">
        <v>0</v>
      </c>
      <c r="U39">
        <v>51.759859280370513</v>
      </c>
      <c r="V39">
        <v>0</v>
      </c>
      <c r="W39">
        <v>19.99585578563574</v>
      </c>
      <c r="X39">
        <v>17.736844007753305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8.0075121000000014</v>
      </c>
      <c r="AE39">
        <v>13.5249504</v>
      </c>
      <c r="AF39">
        <v>0</v>
      </c>
      <c r="AG39">
        <v>28.430645759999997</v>
      </c>
      <c r="AH39">
        <v>10.27289549</v>
      </c>
      <c r="AI39">
        <v>1.3977932499999999</v>
      </c>
      <c r="AJ39">
        <v>0</v>
      </c>
      <c r="AK39">
        <v>22.574736450000003</v>
      </c>
      <c r="AL39">
        <v>17.337999999999997</v>
      </c>
      <c r="AM39">
        <v>0</v>
      </c>
      <c r="AN39">
        <v>0</v>
      </c>
      <c r="AO39">
        <v>4.7776176000000001</v>
      </c>
      <c r="AP39">
        <v>5.0635368000000005</v>
      </c>
      <c r="AQ39">
        <v>0</v>
      </c>
      <c r="AR39">
        <v>1.4546304000000001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22.345157721428961</v>
      </c>
      <c r="BB39">
        <f t="shared" si="0"/>
        <v>619.75705604693576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220.60969946592635</v>
      </c>
      <c r="L40">
        <v>0</v>
      </c>
      <c r="M40">
        <v>63.76582702228076</v>
      </c>
      <c r="N40">
        <v>51.874106452859344</v>
      </c>
      <c r="O40">
        <v>73.283955187499998</v>
      </c>
      <c r="P40">
        <v>24.823168784029036</v>
      </c>
      <c r="Q40">
        <v>0</v>
      </c>
      <c r="R40">
        <v>0</v>
      </c>
      <c r="S40">
        <v>3.3842958727801353E-3</v>
      </c>
      <c r="T40">
        <v>0</v>
      </c>
      <c r="U40">
        <v>51.759859280370513</v>
      </c>
      <c r="V40">
        <v>0</v>
      </c>
      <c r="W40">
        <v>19.99585578563574</v>
      </c>
      <c r="X40">
        <v>17.736844007753305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13.5249504</v>
      </c>
      <c r="AF40">
        <v>0</v>
      </c>
      <c r="AG40">
        <v>28.430645759999997</v>
      </c>
      <c r="AH40">
        <v>10.27289549</v>
      </c>
      <c r="AI40">
        <v>1.3977932499999999</v>
      </c>
      <c r="AJ40">
        <v>0</v>
      </c>
      <c r="AK40">
        <v>22.574736450000003</v>
      </c>
      <c r="AL40">
        <v>17.337999999999997</v>
      </c>
      <c r="AM40">
        <v>0</v>
      </c>
      <c r="AN40">
        <v>0</v>
      </c>
      <c r="AO40">
        <v>4.7776176000000001</v>
      </c>
      <c r="AP40">
        <v>5.0635368000000005</v>
      </c>
      <c r="AQ40">
        <v>0</v>
      </c>
      <c r="AR40">
        <v>1.4546304000000001</v>
      </c>
      <c r="AS40">
        <v>2.3632473600000004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22.099897676153404</v>
      </c>
      <c r="BB40">
        <f t="shared" si="0"/>
        <v>612.95461216607418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220.60969946592635</v>
      </c>
      <c r="L41">
        <v>0</v>
      </c>
      <c r="M41">
        <v>63.76582702228076</v>
      </c>
      <c r="N41">
        <v>51.874106452859344</v>
      </c>
      <c r="O41">
        <v>73.283955187499998</v>
      </c>
      <c r="P41">
        <v>24.823168784029036</v>
      </c>
      <c r="Q41">
        <v>0</v>
      </c>
      <c r="R41">
        <v>0</v>
      </c>
      <c r="S41">
        <v>3.3842958727801353E-3</v>
      </c>
      <c r="T41">
        <v>0</v>
      </c>
      <c r="U41">
        <v>51.759859280370513</v>
      </c>
      <c r="V41">
        <v>0</v>
      </c>
      <c r="W41">
        <v>19.99585578563574</v>
      </c>
      <c r="X41">
        <v>17.736844007753305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13.5249504</v>
      </c>
      <c r="AF41">
        <v>0</v>
      </c>
      <c r="AG41">
        <v>28.430645759999997</v>
      </c>
      <c r="AH41">
        <v>10.27289549</v>
      </c>
      <c r="AI41">
        <v>1.3977932499999999</v>
      </c>
      <c r="AJ41">
        <v>0</v>
      </c>
      <c r="AK41">
        <v>22.574736450000003</v>
      </c>
      <c r="AL41">
        <v>26.006999999999998</v>
      </c>
      <c r="AM41">
        <v>0</v>
      </c>
      <c r="AN41">
        <v>0</v>
      </c>
      <c r="AO41">
        <v>4.7776176000000001</v>
      </c>
      <c r="AP41">
        <v>5.0635368000000005</v>
      </c>
      <c r="AQ41">
        <v>0</v>
      </c>
      <c r="AR41">
        <v>23.274086399999995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23.454907404953396</v>
      </c>
      <c r="BB41">
        <f t="shared" si="0"/>
        <v>650.53666774927422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220.60969946592635</v>
      </c>
      <c r="L42">
        <v>0</v>
      </c>
      <c r="M42">
        <v>63.76582702228076</v>
      </c>
      <c r="N42">
        <v>51.874106452859344</v>
      </c>
      <c r="O42">
        <v>73.283955187499998</v>
      </c>
      <c r="P42">
        <v>24.823168784029036</v>
      </c>
      <c r="Q42">
        <v>0</v>
      </c>
      <c r="R42">
        <v>0</v>
      </c>
      <c r="S42">
        <v>3.3842958727801353E-3</v>
      </c>
      <c r="T42">
        <v>0</v>
      </c>
      <c r="U42">
        <v>51.759859280370513</v>
      </c>
      <c r="V42">
        <v>0</v>
      </c>
      <c r="W42">
        <v>19.99585578563574</v>
      </c>
      <c r="X42">
        <v>17.736844007753305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13.5249504</v>
      </c>
      <c r="AF42">
        <v>0</v>
      </c>
      <c r="AG42">
        <v>28.430645759999997</v>
      </c>
      <c r="AH42">
        <v>10.27289549</v>
      </c>
      <c r="AI42">
        <v>1.3977932499999999</v>
      </c>
      <c r="AJ42">
        <v>0</v>
      </c>
      <c r="AK42">
        <v>22.574736450000003</v>
      </c>
      <c r="AL42">
        <v>26.006999999999998</v>
      </c>
      <c r="AM42">
        <v>0</v>
      </c>
      <c r="AN42">
        <v>0</v>
      </c>
      <c r="AO42">
        <v>4.7776176000000001</v>
      </c>
      <c r="AP42">
        <v>5.0635368000000005</v>
      </c>
      <c r="AQ42">
        <v>0</v>
      </c>
      <c r="AR42">
        <v>23.274086399999995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23.454907404953396</v>
      </c>
      <c r="BB42">
        <f t="shared" si="0"/>
        <v>650.53666774927422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220.60969946592635</v>
      </c>
      <c r="L43">
        <v>0</v>
      </c>
      <c r="M43">
        <v>63.76582702228076</v>
      </c>
      <c r="N43">
        <v>51.874106452859344</v>
      </c>
      <c r="O43">
        <v>73.283955187499998</v>
      </c>
      <c r="P43">
        <v>24.823168784029036</v>
      </c>
      <c r="Q43">
        <v>0</v>
      </c>
      <c r="R43">
        <v>0</v>
      </c>
      <c r="S43">
        <v>3.3842958727801353E-3</v>
      </c>
      <c r="T43">
        <v>0</v>
      </c>
      <c r="U43">
        <v>51.759859280370513</v>
      </c>
      <c r="V43">
        <v>0</v>
      </c>
      <c r="W43">
        <v>20.001240379372422</v>
      </c>
      <c r="X43">
        <v>20.378700436932949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11.721623680000002</v>
      </c>
      <c r="AF43">
        <v>0</v>
      </c>
      <c r="AG43">
        <v>28.430645759999997</v>
      </c>
      <c r="AH43">
        <v>10.27289549</v>
      </c>
      <c r="AI43">
        <v>1.1182346000000001</v>
      </c>
      <c r="AJ43">
        <v>0</v>
      </c>
      <c r="AK43">
        <v>22.574736450000003</v>
      </c>
      <c r="AL43">
        <v>17.337999999999997</v>
      </c>
      <c r="AM43">
        <v>0</v>
      </c>
      <c r="AN43">
        <v>0</v>
      </c>
      <c r="AO43">
        <v>4.7776176000000001</v>
      </c>
      <c r="AP43">
        <v>5.0635368000000005</v>
      </c>
      <c r="AQ43">
        <v>0</v>
      </c>
      <c r="AR43">
        <v>1.4546304000000001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22.413548641657037</v>
      </c>
      <c r="BB43">
        <f t="shared" si="0"/>
        <v>621.65392616548706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220.60969946592635</v>
      </c>
      <c r="L44">
        <v>0</v>
      </c>
      <c r="M44">
        <v>63.76582702228076</v>
      </c>
      <c r="N44">
        <v>51.874106452859344</v>
      </c>
      <c r="O44">
        <v>73.283955187499998</v>
      </c>
      <c r="P44">
        <v>24.823168784029036</v>
      </c>
      <c r="Q44">
        <v>0</v>
      </c>
      <c r="R44">
        <v>0</v>
      </c>
      <c r="S44">
        <v>3.3842958727801353E-3</v>
      </c>
      <c r="T44">
        <v>0</v>
      </c>
      <c r="U44">
        <v>51.759859280370513</v>
      </c>
      <c r="V44">
        <v>0</v>
      </c>
      <c r="W44">
        <v>20.001240379372422</v>
      </c>
      <c r="X44">
        <v>20.378700436932949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6.7624751999999999</v>
      </c>
      <c r="AF44">
        <v>0</v>
      </c>
      <c r="AG44">
        <v>28.430645759999997</v>
      </c>
      <c r="AH44">
        <v>8.3181340000000024</v>
      </c>
      <c r="AI44">
        <v>1.1182346000000001</v>
      </c>
      <c r="AJ44">
        <v>0</v>
      </c>
      <c r="AK44">
        <v>22.574736450000003</v>
      </c>
      <c r="AL44">
        <v>0</v>
      </c>
      <c r="AM44">
        <v>0</v>
      </c>
      <c r="AN44">
        <v>0</v>
      </c>
      <c r="AO44">
        <v>4.7776176000000001</v>
      </c>
      <c r="AP44">
        <v>5.0635368000000005</v>
      </c>
      <c r="AQ44">
        <v>0</v>
      </c>
      <c r="AR44">
        <v>1.4546304000000001</v>
      </c>
      <c r="AS44">
        <v>10.811856671999999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21.569582019757043</v>
      </c>
      <c r="BB44">
        <f t="shared" si="0"/>
        <v>598.24598281738713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220.60969946592635</v>
      </c>
      <c r="L45">
        <v>0</v>
      </c>
      <c r="M45">
        <v>63.76582702228076</v>
      </c>
      <c r="N45">
        <v>51.874106452859344</v>
      </c>
      <c r="O45">
        <v>73.283955187499998</v>
      </c>
      <c r="P45">
        <v>24.823168784029036</v>
      </c>
      <c r="Q45">
        <v>0</v>
      </c>
      <c r="R45">
        <v>0</v>
      </c>
      <c r="S45">
        <v>3.3842958727801353E-3</v>
      </c>
      <c r="T45">
        <v>0</v>
      </c>
      <c r="U45">
        <v>51.759859280370513</v>
      </c>
      <c r="V45">
        <v>0</v>
      </c>
      <c r="W45">
        <v>19.697427240534264</v>
      </c>
      <c r="X45">
        <v>19.241424663699629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28.430645759999997</v>
      </c>
      <c r="AH45">
        <v>0</v>
      </c>
      <c r="AI45">
        <v>0</v>
      </c>
      <c r="AJ45">
        <v>0</v>
      </c>
      <c r="AK45">
        <v>22.574736450000003</v>
      </c>
      <c r="AL45">
        <v>0</v>
      </c>
      <c r="AM45">
        <v>0</v>
      </c>
      <c r="AN45">
        <v>0</v>
      </c>
      <c r="AO45">
        <v>4.7776176000000001</v>
      </c>
      <c r="AP45">
        <v>5.0635368000000005</v>
      </c>
      <c r="AQ45">
        <v>0</v>
      </c>
      <c r="AR45">
        <v>1.4546304000000001</v>
      </c>
      <c r="AS45">
        <v>10.811856671999999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20.955712363631115</v>
      </c>
      <c r="BB45">
        <f t="shared" si="0"/>
        <v>581.21991976144147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220.60969946592635</v>
      </c>
      <c r="L46">
        <v>0</v>
      </c>
      <c r="M46">
        <v>63.76582702228076</v>
      </c>
      <c r="N46">
        <v>51.874106452859344</v>
      </c>
      <c r="O46">
        <v>73.283955187499998</v>
      </c>
      <c r="P46">
        <v>24.823168784029036</v>
      </c>
      <c r="Q46">
        <v>0</v>
      </c>
      <c r="R46">
        <v>0</v>
      </c>
      <c r="S46">
        <v>3.3842958727801353E-3</v>
      </c>
      <c r="T46">
        <v>0</v>
      </c>
      <c r="U46">
        <v>51.759859280370513</v>
      </c>
      <c r="V46">
        <v>0</v>
      </c>
      <c r="W46">
        <v>19.697427240534264</v>
      </c>
      <c r="X46">
        <v>20.719039817232375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28.430645759999997</v>
      </c>
      <c r="AH46">
        <v>0</v>
      </c>
      <c r="AI46">
        <v>0</v>
      </c>
      <c r="AJ46">
        <v>0</v>
      </c>
      <c r="AK46">
        <v>22.574736450000003</v>
      </c>
      <c r="AL46">
        <v>0</v>
      </c>
      <c r="AM46">
        <v>0</v>
      </c>
      <c r="AN46">
        <v>0</v>
      </c>
      <c r="AO46">
        <v>4.7776176000000001</v>
      </c>
      <c r="AP46">
        <v>5.0635368000000005</v>
      </c>
      <c r="AQ46">
        <v>0</v>
      </c>
      <c r="AR46">
        <v>1.4546304000000001</v>
      </c>
      <c r="AS46">
        <v>10.811856671999999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21.007133328303986</v>
      </c>
      <c r="BB46">
        <f t="shared" si="0"/>
        <v>582.64611395030136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220.60969946592635</v>
      </c>
      <c r="L47">
        <v>0</v>
      </c>
      <c r="M47">
        <v>63.76582702228076</v>
      </c>
      <c r="N47">
        <v>51.874106452859344</v>
      </c>
      <c r="O47">
        <v>73.283955187499998</v>
      </c>
      <c r="P47">
        <v>24.823168784029036</v>
      </c>
      <c r="Q47">
        <v>0</v>
      </c>
      <c r="R47">
        <v>0</v>
      </c>
      <c r="S47">
        <v>3.3842958727801353E-3</v>
      </c>
      <c r="T47">
        <v>0</v>
      </c>
      <c r="U47">
        <v>51.759859280370513</v>
      </c>
      <c r="V47">
        <v>0</v>
      </c>
      <c r="W47">
        <v>19.717432770021013</v>
      </c>
      <c r="X47">
        <v>22.212948237539337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28.430645759999997</v>
      </c>
      <c r="AH47">
        <v>0</v>
      </c>
      <c r="AI47">
        <v>0</v>
      </c>
      <c r="AJ47">
        <v>0</v>
      </c>
      <c r="AK47">
        <v>22.574736450000003</v>
      </c>
      <c r="AL47">
        <v>0</v>
      </c>
      <c r="AM47">
        <v>0</v>
      </c>
      <c r="AN47">
        <v>0</v>
      </c>
      <c r="AO47">
        <v>4.7776176000000001</v>
      </c>
      <c r="AP47">
        <v>5.0635368000000005</v>
      </c>
      <c r="AQ47">
        <v>0</v>
      </c>
      <c r="AR47">
        <v>1.4546304000000001</v>
      </c>
      <c r="AS47">
        <v>4.7264947200000007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20.848047018292746</v>
      </c>
      <c r="BB47">
        <f t="shared" si="0"/>
        <v>578.23375225810639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220.60969946592635</v>
      </c>
      <c r="L48">
        <v>0</v>
      </c>
      <c r="M48">
        <v>63.76582702228076</v>
      </c>
      <c r="N48">
        <v>51.874106452859344</v>
      </c>
      <c r="O48">
        <v>73.283955187499998</v>
      </c>
      <c r="P48">
        <v>24.823168784029036</v>
      </c>
      <c r="Q48">
        <v>0</v>
      </c>
      <c r="R48">
        <v>2.8269223627710205</v>
      </c>
      <c r="S48">
        <v>0.72457458487084858</v>
      </c>
      <c r="T48">
        <v>0</v>
      </c>
      <c r="U48">
        <v>51.759859280370513</v>
      </c>
      <c r="V48">
        <v>0</v>
      </c>
      <c r="W48">
        <v>19.717432770021013</v>
      </c>
      <c r="X48">
        <v>22.212948237539337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28.430645759999997</v>
      </c>
      <c r="AH48">
        <v>0</v>
      </c>
      <c r="AI48">
        <v>0</v>
      </c>
      <c r="AJ48">
        <v>0</v>
      </c>
      <c r="AK48">
        <v>22.574736450000003</v>
      </c>
      <c r="AL48">
        <v>0</v>
      </c>
      <c r="AM48">
        <v>0</v>
      </c>
      <c r="AN48">
        <v>0</v>
      </c>
      <c r="AO48">
        <v>4.7776176000000001</v>
      </c>
      <c r="AP48">
        <v>5.0635368000000005</v>
      </c>
      <c r="AQ48">
        <v>0</v>
      </c>
      <c r="AR48">
        <v>1.4546304000000001</v>
      </c>
      <c r="AS48">
        <v>4.7264947200000007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20.971521291134728</v>
      </c>
      <c r="BB48">
        <f t="shared" si="0"/>
        <v>581.65839063703345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220.60969946592635</v>
      </c>
      <c r="L49">
        <v>0</v>
      </c>
      <c r="M49">
        <v>63.76582702228076</v>
      </c>
      <c r="N49">
        <v>51.874106452859344</v>
      </c>
      <c r="O49">
        <v>73.283955187499998</v>
      </c>
      <c r="P49">
        <v>24.823168784029036</v>
      </c>
      <c r="Q49">
        <v>0</v>
      </c>
      <c r="R49">
        <v>4.7020838847815654</v>
      </c>
      <c r="S49">
        <v>2.029384644736842</v>
      </c>
      <c r="T49">
        <v>0</v>
      </c>
      <c r="U49">
        <v>51.759859280370513</v>
      </c>
      <c r="V49">
        <v>0</v>
      </c>
      <c r="W49">
        <v>16.991226129204485</v>
      </c>
      <c r="X49">
        <v>23.003988754239828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28.430645759999997</v>
      </c>
      <c r="AH49">
        <v>0</v>
      </c>
      <c r="AI49">
        <v>0</v>
      </c>
      <c r="AJ49">
        <v>0</v>
      </c>
      <c r="AK49">
        <v>22.574736450000003</v>
      </c>
      <c r="AL49">
        <v>0</v>
      </c>
      <c r="AM49">
        <v>0</v>
      </c>
      <c r="AN49">
        <v>0</v>
      </c>
      <c r="AO49">
        <v>4.7776176000000001</v>
      </c>
      <c r="AP49">
        <v>5.0635368000000005</v>
      </c>
      <c r="AQ49">
        <v>0</v>
      </c>
      <c r="AR49">
        <v>1.4546304000000001</v>
      </c>
      <c r="AS49">
        <v>4.7264947200000007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21.014840569591193</v>
      </c>
      <c r="BB49">
        <f t="shared" si="0"/>
        <v>582.85987681633753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220.60969946592635</v>
      </c>
      <c r="L50">
        <v>0</v>
      </c>
      <c r="M50">
        <v>63.76582702228076</v>
      </c>
      <c r="N50">
        <v>51.874106452859344</v>
      </c>
      <c r="O50">
        <v>73.283955187499998</v>
      </c>
      <c r="P50">
        <v>24.823168784029036</v>
      </c>
      <c r="Q50">
        <v>0</v>
      </c>
      <c r="R50">
        <v>4.7020838847815654</v>
      </c>
      <c r="S50">
        <v>2.029384644736842</v>
      </c>
      <c r="T50">
        <v>0</v>
      </c>
      <c r="U50">
        <v>51.759859280370513</v>
      </c>
      <c r="V50">
        <v>0</v>
      </c>
      <c r="W50">
        <v>16.991226129204485</v>
      </c>
      <c r="X50">
        <v>23.003988754239828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4.0037560500000007</v>
      </c>
      <c r="AE50">
        <v>0</v>
      </c>
      <c r="AF50">
        <v>0</v>
      </c>
      <c r="AG50">
        <v>28.430645759999997</v>
      </c>
      <c r="AH50">
        <v>0</v>
      </c>
      <c r="AI50">
        <v>0</v>
      </c>
      <c r="AJ50">
        <v>0</v>
      </c>
      <c r="AK50">
        <v>22.574736450000003</v>
      </c>
      <c r="AL50">
        <v>0</v>
      </c>
      <c r="AM50">
        <v>0</v>
      </c>
      <c r="AN50">
        <v>0</v>
      </c>
      <c r="AO50">
        <v>4.7776176000000001</v>
      </c>
      <c r="AP50">
        <v>5.0635368000000005</v>
      </c>
      <c r="AQ50">
        <v>0</v>
      </c>
      <c r="AR50">
        <v>1.4546304000000001</v>
      </c>
      <c r="AS50">
        <v>4.7264947200000007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21.014840569591193</v>
      </c>
      <c r="BB50">
        <f t="shared" si="0"/>
        <v>582.85987681633753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220.60969946592635</v>
      </c>
      <c r="L51">
        <v>0</v>
      </c>
      <c r="M51">
        <v>63.76582702228076</v>
      </c>
      <c r="N51">
        <v>51.874106452859344</v>
      </c>
      <c r="O51">
        <v>73.283955187499998</v>
      </c>
      <c r="P51">
        <v>24.823168784029036</v>
      </c>
      <c r="Q51">
        <v>0</v>
      </c>
      <c r="R51">
        <v>5.549919552293578</v>
      </c>
      <c r="S51">
        <v>2.029384644736842</v>
      </c>
      <c r="T51">
        <v>0</v>
      </c>
      <c r="U51">
        <v>51.759859280370513</v>
      </c>
      <c r="V51">
        <v>0</v>
      </c>
      <c r="W51">
        <v>19.995855785633356</v>
      </c>
      <c r="X51">
        <v>22.999451724606196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4.0037560500000007</v>
      </c>
      <c r="AE51">
        <v>0</v>
      </c>
      <c r="AF51">
        <v>6.1510581000000011</v>
      </c>
      <c r="AG51">
        <v>28.430645759999997</v>
      </c>
      <c r="AH51">
        <v>0</v>
      </c>
      <c r="AI51">
        <v>0</v>
      </c>
      <c r="AJ51">
        <v>0</v>
      </c>
      <c r="AK51">
        <v>22.574736450000003</v>
      </c>
      <c r="AL51">
        <v>0</v>
      </c>
      <c r="AM51">
        <v>0</v>
      </c>
      <c r="AN51">
        <v>0</v>
      </c>
      <c r="AO51">
        <v>4.7776176000000001</v>
      </c>
      <c r="AP51">
        <v>5.0635368000000005</v>
      </c>
      <c r="AQ51">
        <v>0</v>
      </c>
      <c r="AR51">
        <v>1.4546304000000001</v>
      </c>
      <c r="AS51">
        <v>4.7264947200000007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21.362804951421417</v>
      </c>
      <c r="BB51">
        <f t="shared" si="0"/>
        <v>592.51089882881467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220.60969946592635</v>
      </c>
      <c r="L52">
        <v>0</v>
      </c>
      <c r="M52">
        <v>63.76582702228076</v>
      </c>
      <c r="N52">
        <v>51.874106452859344</v>
      </c>
      <c r="O52">
        <v>73.283955187499998</v>
      </c>
      <c r="P52">
        <v>24.823168784029036</v>
      </c>
      <c r="Q52">
        <v>0</v>
      </c>
      <c r="R52">
        <v>5.549919552293578</v>
      </c>
      <c r="S52">
        <v>2.029384644736842</v>
      </c>
      <c r="T52">
        <v>0</v>
      </c>
      <c r="U52">
        <v>51.759859280370513</v>
      </c>
      <c r="V52">
        <v>0</v>
      </c>
      <c r="W52">
        <v>19.995855785633356</v>
      </c>
      <c r="X52">
        <v>22.999451724606196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4.0037560500000007</v>
      </c>
      <c r="AE52">
        <v>0</v>
      </c>
      <c r="AF52">
        <v>6.1510581000000011</v>
      </c>
      <c r="AG52">
        <v>28.430645759999997</v>
      </c>
      <c r="AH52">
        <v>0</v>
      </c>
      <c r="AI52">
        <v>0</v>
      </c>
      <c r="AJ52">
        <v>0</v>
      </c>
      <c r="AK52">
        <v>22.574736450000003</v>
      </c>
      <c r="AL52">
        <v>0</v>
      </c>
      <c r="AM52">
        <v>0</v>
      </c>
      <c r="AN52">
        <v>0</v>
      </c>
      <c r="AO52">
        <v>4.7776176000000001</v>
      </c>
      <c r="AP52">
        <v>5.0635368000000005</v>
      </c>
      <c r="AQ52">
        <v>0</v>
      </c>
      <c r="AR52">
        <v>1.4546304000000001</v>
      </c>
      <c r="AS52">
        <v>4.7264947200000007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21.362804951421417</v>
      </c>
      <c r="BB52">
        <f t="shared" si="0"/>
        <v>592.51089882881467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220.60969946592635</v>
      </c>
      <c r="L53">
        <v>0</v>
      </c>
      <c r="M53">
        <v>63.76582702228076</v>
      </c>
      <c r="N53">
        <v>51.874106452859344</v>
      </c>
      <c r="O53">
        <v>73.283955187499998</v>
      </c>
      <c r="P53">
        <v>24.823168784029036</v>
      </c>
      <c r="Q53">
        <v>0</v>
      </c>
      <c r="R53">
        <v>5.7601868829642999</v>
      </c>
      <c r="S53">
        <v>2.4864292868462763</v>
      </c>
      <c r="T53">
        <v>0</v>
      </c>
      <c r="U53">
        <v>51.759859280370513</v>
      </c>
      <c r="V53">
        <v>0</v>
      </c>
      <c r="W53">
        <v>19.995855785633356</v>
      </c>
      <c r="X53">
        <v>22.999451724606196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4.0037560500000007</v>
      </c>
      <c r="AE53">
        <v>0</v>
      </c>
      <c r="AF53">
        <v>6.1510581000000011</v>
      </c>
      <c r="AG53">
        <v>28.430645759999997</v>
      </c>
      <c r="AH53">
        <v>0</v>
      </c>
      <c r="AI53">
        <v>0</v>
      </c>
      <c r="AJ53">
        <v>0</v>
      </c>
      <c r="AK53">
        <v>22.574736450000003</v>
      </c>
      <c r="AL53">
        <v>0</v>
      </c>
      <c r="AM53">
        <v>0</v>
      </c>
      <c r="AN53">
        <v>0</v>
      </c>
      <c r="AO53">
        <v>4.7776176000000001</v>
      </c>
      <c r="AP53">
        <v>5.0635368000000005</v>
      </c>
      <c r="AQ53">
        <v>0</v>
      </c>
      <c r="AR53">
        <v>1.4546304000000001</v>
      </c>
      <c r="AS53">
        <v>4.7264947200000007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21.386027392094654</v>
      </c>
      <c r="BB53">
        <f t="shared" si="0"/>
        <v>593.15498836092149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220.60969946592635</v>
      </c>
      <c r="L54">
        <v>0</v>
      </c>
      <c r="M54">
        <v>63.76582702228076</v>
      </c>
      <c r="N54">
        <v>51.874106452859344</v>
      </c>
      <c r="O54">
        <v>73.283955187499998</v>
      </c>
      <c r="P54">
        <v>24.823168784029036</v>
      </c>
      <c r="Q54">
        <v>0</v>
      </c>
      <c r="R54">
        <v>5.7601868829642999</v>
      </c>
      <c r="S54">
        <v>2.4864292868462763</v>
      </c>
      <c r="T54">
        <v>0</v>
      </c>
      <c r="U54">
        <v>51.759859280370513</v>
      </c>
      <c r="V54">
        <v>0</v>
      </c>
      <c r="W54">
        <v>19.995855785633356</v>
      </c>
      <c r="X54">
        <v>22.999451724606196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4.0037560500000007</v>
      </c>
      <c r="AE54">
        <v>0</v>
      </c>
      <c r="AF54">
        <v>6.1510581000000011</v>
      </c>
      <c r="AG54">
        <v>28.430645759999997</v>
      </c>
      <c r="AH54">
        <v>0</v>
      </c>
      <c r="AI54">
        <v>0</v>
      </c>
      <c r="AJ54">
        <v>0</v>
      </c>
      <c r="AK54">
        <v>22.574736450000003</v>
      </c>
      <c r="AL54">
        <v>0</v>
      </c>
      <c r="AM54">
        <v>0</v>
      </c>
      <c r="AN54">
        <v>0</v>
      </c>
      <c r="AO54">
        <v>4.7776176000000001</v>
      </c>
      <c r="AP54">
        <v>5.0635368000000005</v>
      </c>
      <c r="AQ54">
        <v>0</v>
      </c>
      <c r="AR54">
        <v>1.4546304000000001</v>
      </c>
      <c r="AS54">
        <v>4.7264947200000007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21.386027392094654</v>
      </c>
      <c r="BB54">
        <f t="shared" si="0"/>
        <v>593.15498836092149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220.60969946592635</v>
      </c>
      <c r="L55">
        <v>0</v>
      </c>
      <c r="M55">
        <v>63.76582702228076</v>
      </c>
      <c r="N55">
        <v>51.874106452859344</v>
      </c>
      <c r="O55">
        <v>73.283955187499998</v>
      </c>
      <c r="P55">
        <v>24.823168784029036</v>
      </c>
      <c r="Q55">
        <v>0</v>
      </c>
      <c r="R55">
        <v>5.7601868829642999</v>
      </c>
      <c r="S55">
        <v>2.4864292868462763</v>
      </c>
      <c r="T55">
        <v>0</v>
      </c>
      <c r="U55">
        <v>51.759859280370513</v>
      </c>
      <c r="V55">
        <v>0</v>
      </c>
      <c r="W55">
        <v>19.995855785633356</v>
      </c>
      <c r="X55">
        <v>22.999451724606196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4.0037560500000007</v>
      </c>
      <c r="AE55">
        <v>0</v>
      </c>
      <c r="AF55">
        <v>6.1510581000000011</v>
      </c>
      <c r="AG55">
        <v>28.430645759999997</v>
      </c>
      <c r="AH55">
        <v>0</v>
      </c>
      <c r="AI55">
        <v>0</v>
      </c>
      <c r="AJ55">
        <v>0</v>
      </c>
      <c r="AK55">
        <v>22.574736450000003</v>
      </c>
      <c r="AL55">
        <v>0</v>
      </c>
      <c r="AM55">
        <v>0</v>
      </c>
      <c r="AN55">
        <v>0</v>
      </c>
      <c r="AO55">
        <v>4.7776176000000001</v>
      </c>
      <c r="AP55">
        <v>5.0635368000000005</v>
      </c>
      <c r="AQ55">
        <v>0</v>
      </c>
      <c r="AR55">
        <v>1.4546304000000001</v>
      </c>
      <c r="AS55">
        <v>4.7264947200000007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21.386027392094654</v>
      </c>
      <c r="BB55">
        <f t="shared" si="0"/>
        <v>593.15498836092149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220.60969946592635</v>
      </c>
      <c r="L56">
        <v>0</v>
      </c>
      <c r="M56">
        <v>63.76582702228076</v>
      </c>
      <c r="N56">
        <v>51.874106452859344</v>
      </c>
      <c r="O56">
        <v>73.283955187499998</v>
      </c>
      <c r="P56">
        <v>24.823168784029036</v>
      </c>
      <c r="Q56">
        <v>0</v>
      </c>
      <c r="R56">
        <v>5.7601868829642999</v>
      </c>
      <c r="S56">
        <v>2.4864292868462763</v>
      </c>
      <c r="T56">
        <v>0</v>
      </c>
      <c r="U56">
        <v>51.759859280370513</v>
      </c>
      <c r="V56">
        <v>0</v>
      </c>
      <c r="W56">
        <v>19.995855785633356</v>
      </c>
      <c r="X56">
        <v>22.999451724606196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4.0037560500000007</v>
      </c>
      <c r="AE56">
        <v>0</v>
      </c>
      <c r="AF56">
        <v>6.1510581000000011</v>
      </c>
      <c r="AG56">
        <v>28.430645759999997</v>
      </c>
      <c r="AH56">
        <v>0</v>
      </c>
      <c r="AI56">
        <v>0</v>
      </c>
      <c r="AJ56">
        <v>0</v>
      </c>
      <c r="AK56">
        <v>22.574736450000003</v>
      </c>
      <c r="AL56">
        <v>0</v>
      </c>
      <c r="AM56">
        <v>0</v>
      </c>
      <c r="AN56">
        <v>0</v>
      </c>
      <c r="AO56">
        <v>4.7776176000000001</v>
      </c>
      <c r="AP56">
        <v>5.0635368000000005</v>
      </c>
      <c r="AQ56">
        <v>0</v>
      </c>
      <c r="AR56">
        <v>1.4546304000000001</v>
      </c>
      <c r="AS56">
        <v>4.7264947200000007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21.386027392094654</v>
      </c>
      <c r="BB56">
        <f t="shared" si="0"/>
        <v>593.15498836092149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220.60969946592635</v>
      </c>
      <c r="L57">
        <v>0</v>
      </c>
      <c r="M57">
        <v>63.76582702228076</v>
      </c>
      <c r="N57">
        <v>51.874106452859344</v>
      </c>
      <c r="O57">
        <v>73.283955187499998</v>
      </c>
      <c r="P57">
        <v>24.823168784029036</v>
      </c>
      <c r="Q57">
        <v>0</v>
      </c>
      <c r="R57">
        <v>5.7601868829642999</v>
      </c>
      <c r="S57">
        <v>2.4864292868462763</v>
      </c>
      <c r="T57">
        <v>0</v>
      </c>
      <c r="U57">
        <v>51.759859280370513</v>
      </c>
      <c r="V57">
        <v>0</v>
      </c>
      <c r="W57">
        <v>19.995855785633356</v>
      </c>
      <c r="X57">
        <v>22.999451724606196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4.0037560500000007</v>
      </c>
      <c r="AE57">
        <v>6.7624751999999999</v>
      </c>
      <c r="AF57">
        <v>6.1510581000000011</v>
      </c>
      <c r="AG57">
        <v>28.430645759999997</v>
      </c>
      <c r="AH57">
        <v>0</v>
      </c>
      <c r="AI57">
        <v>0</v>
      </c>
      <c r="AJ57">
        <v>0</v>
      </c>
      <c r="AK57">
        <v>22.574736450000003</v>
      </c>
      <c r="AL57">
        <v>8.6689999999999987</v>
      </c>
      <c r="AM57">
        <v>0</v>
      </c>
      <c r="AN57">
        <v>0</v>
      </c>
      <c r="AO57">
        <v>4.7776176000000001</v>
      </c>
      <c r="AP57">
        <v>5.0635368000000005</v>
      </c>
      <c r="AQ57">
        <v>0</v>
      </c>
      <c r="AR57">
        <v>1.4546304000000001</v>
      </c>
      <c r="AS57">
        <v>4.7264947200000007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21.92304281489465</v>
      </c>
      <c r="BB57">
        <f t="shared" si="0"/>
        <v>608.04944813812153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220.60969946592635</v>
      </c>
      <c r="L58">
        <v>0</v>
      </c>
      <c r="M58">
        <v>63.76582702228076</v>
      </c>
      <c r="N58">
        <v>51.874106452859344</v>
      </c>
      <c r="O58">
        <v>73.283955187499998</v>
      </c>
      <c r="P58">
        <v>24.823168784029036</v>
      </c>
      <c r="Q58">
        <v>0</v>
      </c>
      <c r="R58">
        <v>5.7601868829642999</v>
      </c>
      <c r="S58">
        <v>2.4864292868462763</v>
      </c>
      <c r="T58">
        <v>0</v>
      </c>
      <c r="U58">
        <v>51.759859280370513</v>
      </c>
      <c r="V58">
        <v>0</v>
      </c>
      <c r="W58">
        <v>19.995855785633356</v>
      </c>
      <c r="X58">
        <v>22.999451724606196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4.0037560500000007</v>
      </c>
      <c r="AE58">
        <v>6.7624751999999999</v>
      </c>
      <c r="AF58">
        <v>6.1510581000000011</v>
      </c>
      <c r="AG58">
        <v>28.430645759999997</v>
      </c>
      <c r="AH58">
        <v>6.6129165299999997</v>
      </c>
      <c r="AI58">
        <v>0</v>
      </c>
      <c r="AJ58">
        <v>0</v>
      </c>
      <c r="AK58">
        <v>22.574736450000003</v>
      </c>
      <c r="AL58">
        <v>17.337999999999997</v>
      </c>
      <c r="AM58">
        <v>0</v>
      </c>
      <c r="AN58">
        <v>0</v>
      </c>
      <c r="AO58">
        <v>4.7776176000000001</v>
      </c>
      <c r="AP58">
        <v>5.0635368000000005</v>
      </c>
      <c r="AQ58">
        <v>0</v>
      </c>
      <c r="AR58">
        <v>1.4546304000000001</v>
      </c>
      <c r="AS58">
        <v>4.7264947200000007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22.454853320894649</v>
      </c>
      <c r="BB58">
        <f t="shared" si="0"/>
        <v>622.79955416212147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220.60969946592635</v>
      </c>
      <c r="L59">
        <v>0</v>
      </c>
      <c r="M59">
        <v>63.76582702228076</v>
      </c>
      <c r="N59">
        <v>51.874106452859344</v>
      </c>
      <c r="O59">
        <v>73.283955187499998</v>
      </c>
      <c r="P59">
        <v>24.823168784029036</v>
      </c>
      <c r="Q59">
        <v>0</v>
      </c>
      <c r="R59">
        <v>5.7601868829642999</v>
      </c>
      <c r="S59">
        <v>2.4864292868462763</v>
      </c>
      <c r="T59">
        <v>0</v>
      </c>
      <c r="U59">
        <v>51.759859280370513</v>
      </c>
      <c r="V59">
        <v>0</v>
      </c>
      <c r="W59">
        <v>20.001240379372422</v>
      </c>
      <c r="X59">
        <v>23.003988754239828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6.7624751999999999</v>
      </c>
      <c r="AF59">
        <v>6.1510581000000011</v>
      </c>
      <c r="AG59">
        <v>28.430645759999997</v>
      </c>
      <c r="AH59">
        <v>10.27289549</v>
      </c>
      <c r="AI59">
        <v>0</v>
      </c>
      <c r="AJ59">
        <v>0</v>
      </c>
      <c r="AK59">
        <v>22.574736450000003</v>
      </c>
      <c r="AL59">
        <v>17.337999999999997</v>
      </c>
      <c r="AM59">
        <v>0</v>
      </c>
      <c r="AN59">
        <v>0</v>
      </c>
      <c r="AO59">
        <v>4.7776176000000001</v>
      </c>
      <c r="AP59">
        <v>5.0635368000000005</v>
      </c>
      <c r="AQ59">
        <v>0</v>
      </c>
      <c r="AR59">
        <v>1.4546304000000001</v>
      </c>
      <c r="AS59">
        <v>4.7264947200000007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22.582566277056522</v>
      </c>
      <c r="BB59">
        <f t="shared" si="0"/>
        <v>626.34174178933222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220.60969946592635</v>
      </c>
      <c r="L60">
        <v>0</v>
      </c>
      <c r="M60">
        <v>63.76582702228076</v>
      </c>
      <c r="N60">
        <v>51.874106452859344</v>
      </c>
      <c r="O60">
        <v>73.283955187499998</v>
      </c>
      <c r="P60">
        <v>24.823168784029036</v>
      </c>
      <c r="Q60">
        <v>0</v>
      </c>
      <c r="R60">
        <v>5.7601868829642999</v>
      </c>
      <c r="S60">
        <v>2.4864292868462763</v>
      </c>
      <c r="T60">
        <v>0</v>
      </c>
      <c r="U60">
        <v>51.759859280370513</v>
      </c>
      <c r="V60">
        <v>0</v>
      </c>
      <c r="W60">
        <v>20.001240379372422</v>
      </c>
      <c r="X60">
        <v>23.003988754239828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6.7624751999999999</v>
      </c>
      <c r="AF60">
        <v>6.1510581000000011</v>
      </c>
      <c r="AG60">
        <v>28.430645759999997</v>
      </c>
      <c r="AH60">
        <v>10.27289549</v>
      </c>
      <c r="AI60">
        <v>0</v>
      </c>
      <c r="AJ60">
        <v>0</v>
      </c>
      <c r="AK60">
        <v>22.574736450000003</v>
      </c>
      <c r="AL60">
        <v>17.337999999999997</v>
      </c>
      <c r="AM60">
        <v>0</v>
      </c>
      <c r="AN60">
        <v>0</v>
      </c>
      <c r="AO60">
        <v>4.7776176000000001</v>
      </c>
      <c r="AP60">
        <v>5.0635368000000005</v>
      </c>
      <c r="AQ60">
        <v>0</v>
      </c>
      <c r="AR60">
        <v>1.4546304000000001</v>
      </c>
      <c r="AS60">
        <v>4.7264947200000007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22.582566277056522</v>
      </c>
      <c r="BB60">
        <f t="shared" si="0"/>
        <v>626.34174178933222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220.60969946592635</v>
      </c>
      <c r="L61">
        <v>0</v>
      </c>
      <c r="M61">
        <v>63.76582702228076</v>
      </c>
      <c r="N61">
        <v>51.874106452859344</v>
      </c>
      <c r="O61">
        <v>73.283955187499998</v>
      </c>
      <c r="P61">
        <v>24.823168784029036</v>
      </c>
      <c r="Q61">
        <v>0</v>
      </c>
      <c r="R61">
        <v>5.549919552293578</v>
      </c>
      <c r="S61">
        <v>2.6287277494126857</v>
      </c>
      <c r="T61">
        <v>0</v>
      </c>
      <c r="U61">
        <v>51.759859280370513</v>
      </c>
      <c r="V61">
        <v>0</v>
      </c>
      <c r="W61">
        <v>20.001240379372422</v>
      </c>
      <c r="X61">
        <v>23.003988754239828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6.7624751999999999</v>
      </c>
      <c r="AF61">
        <v>6.1510581000000011</v>
      </c>
      <c r="AG61">
        <v>28.430645759999997</v>
      </c>
      <c r="AH61">
        <v>10.27289549</v>
      </c>
      <c r="AI61">
        <v>0</v>
      </c>
      <c r="AJ61">
        <v>0</v>
      </c>
      <c r="AK61">
        <v>22.574736450000003</v>
      </c>
      <c r="AL61">
        <v>17.337999999999997</v>
      </c>
      <c r="AM61">
        <v>0</v>
      </c>
      <c r="AN61">
        <v>0</v>
      </c>
      <c r="AO61">
        <v>4.7776176000000001</v>
      </c>
      <c r="AP61">
        <v>5.0635368000000005</v>
      </c>
      <c r="AQ61">
        <v>0</v>
      </c>
      <c r="AR61">
        <v>2.4243840000000003</v>
      </c>
      <c r="AS61">
        <v>4.7264947200000007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22.613948327245694</v>
      </c>
      <c r="BB61">
        <f t="shared" si="0"/>
        <v>627.21214447103887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220.60969946592635</v>
      </c>
      <c r="L62">
        <v>0</v>
      </c>
      <c r="M62">
        <v>63.76582702228076</v>
      </c>
      <c r="N62">
        <v>51.874106452859344</v>
      </c>
      <c r="O62">
        <v>73.283955187499998</v>
      </c>
      <c r="P62">
        <v>24.823168784029036</v>
      </c>
      <c r="Q62">
        <v>0</v>
      </c>
      <c r="R62">
        <v>5.549919552293578</v>
      </c>
      <c r="S62">
        <v>2.6287277494126857</v>
      </c>
      <c r="T62">
        <v>0</v>
      </c>
      <c r="U62">
        <v>51.759859280370513</v>
      </c>
      <c r="V62">
        <v>0</v>
      </c>
      <c r="W62">
        <v>20.001240379372422</v>
      </c>
      <c r="X62">
        <v>23.003988754239828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6.7624751999999999</v>
      </c>
      <c r="AF62">
        <v>6.1510581000000011</v>
      </c>
      <c r="AG62">
        <v>28.430645759999997</v>
      </c>
      <c r="AH62">
        <v>10.27289549</v>
      </c>
      <c r="AI62">
        <v>0</v>
      </c>
      <c r="AJ62">
        <v>0</v>
      </c>
      <c r="AK62">
        <v>22.574736450000003</v>
      </c>
      <c r="AL62">
        <v>17.337999999999997</v>
      </c>
      <c r="AM62">
        <v>0</v>
      </c>
      <c r="AN62">
        <v>0</v>
      </c>
      <c r="AO62">
        <v>4.7776176000000001</v>
      </c>
      <c r="AP62">
        <v>5.0635368000000005</v>
      </c>
      <c r="AQ62">
        <v>0</v>
      </c>
      <c r="AR62">
        <v>23.274086399999995</v>
      </c>
      <c r="AS62">
        <v>4.7264947200000007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23.339518146445691</v>
      </c>
      <c r="BB62">
        <f t="shared" si="0"/>
        <v>647.33627705183881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220.60969946592635</v>
      </c>
      <c r="L63">
        <v>0</v>
      </c>
      <c r="M63">
        <v>63.76582702228076</v>
      </c>
      <c r="N63">
        <v>51.874106452859344</v>
      </c>
      <c r="O63">
        <v>73.283955187499998</v>
      </c>
      <c r="P63">
        <v>24.823168784029036</v>
      </c>
      <c r="Q63">
        <v>0</v>
      </c>
      <c r="R63">
        <v>5.549919552293578</v>
      </c>
      <c r="S63">
        <v>3.2197222887060577</v>
      </c>
      <c r="T63">
        <v>0</v>
      </c>
      <c r="U63">
        <v>51.759859280370513</v>
      </c>
      <c r="V63">
        <v>0</v>
      </c>
      <c r="W63">
        <v>20.001240379372422</v>
      </c>
      <c r="X63">
        <v>23.003988754239828</v>
      </c>
      <c r="Y63">
        <v>0</v>
      </c>
      <c r="Z63">
        <v>2.8784289600000004</v>
      </c>
      <c r="AA63">
        <v>0</v>
      </c>
      <c r="AB63">
        <v>0</v>
      </c>
      <c r="AC63">
        <v>0</v>
      </c>
      <c r="AD63">
        <v>4.0037560500000007</v>
      </c>
      <c r="AE63">
        <v>6.7624751999999999</v>
      </c>
      <c r="AF63">
        <v>6.1510581000000011</v>
      </c>
      <c r="AG63">
        <v>28.430645759999997</v>
      </c>
      <c r="AH63">
        <v>10.27289549</v>
      </c>
      <c r="AI63">
        <v>0</v>
      </c>
      <c r="AJ63">
        <v>0</v>
      </c>
      <c r="AK63">
        <v>22.574736450000003</v>
      </c>
      <c r="AL63">
        <v>17.337999999999997</v>
      </c>
      <c r="AM63">
        <v>0</v>
      </c>
      <c r="AN63">
        <v>0</v>
      </c>
      <c r="AO63">
        <v>4.7776176000000001</v>
      </c>
      <c r="AP63">
        <v>5.0635368000000005</v>
      </c>
      <c r="AQ63">
        <v>0</v>
      </c>
      <c r="AR63">
        <v>23.274086399999995</v>
      </c>
      <c r="AS63">
        <v>4.7264947200000007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23.460253886538915</v>
      </c>
      <c r="BB63">
        <f t="shared" si="0"/>
        <v>650.68496481103887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220.60969946592635</v>
      </c>
      <c r="L64">
        <v>0</v>
      </c>
      <c r="M64">
        <v>63.76582702228076</v>
      </c>
      <c r="N64">
        <v>51.874106452859344</v>
      </c>
      <c r="O64">
        <v>73.283955187499998</v>
      </c>
      <c r="P64">
        <v>24.823168784029036</v>
      </c>
      <c r="Q64">
        <v>0</v>
      </c>
      <c r="R64">
        <v>5.549919552293578</v>
      </c>
      <c r="S64">
        <v>3.2197222887060577</v>
      </c>
      <c r="T64">
        <v>0</v>
      </c>
      <c r="U64">
        <v>51.759859280370513</v>
      </c>
      <c r="V64">
        <v>0</v>
      </c>
      <c r="W64">
        <v>20.001240379372422</v>
      </c>
      <c r="X64">
        <v>23.003988754239828</v>
      </c>
      <c r="Y64">
        <v>0</v>
      </c>
      <c r="Z64">
        <v>2.8784289600000004</v>
      </c>
      <c r="AA64">
        <v>0</v>
      </c>
      <c r="AB64">
        <v>0</v>
      </c>
      <c r="AC64">
        <v>0</v>
      </c>
      <c r="AD64">
        <v>4.0037560500000007</v>
      </c>
      <c r="AE64">
        <v>6.7624751999999999</v>
      </c>
      <c r="AF64">
        <v>6.1510581000000011</v>
      </c>
      <c r="AG64">
        <v>28.430645759999997</v>
      </c>
      <c r="AH64">
        <v>10.27289549</v>
      </c>
      <c r="AI64">
        <v>0</v>
      </c>
      <c r="AJ64">
        <v>0</v>
      </c>
      <c r="AK64">
        <v>22.574736450000003</v>
      </c>
      <c r="AL64">
        <v>17.337999999999997</v>
      </c>
      <c r="AM64">
        <v>0</v>
      </c>
      <c r="AN64">
        <v>0</v>
      </c>
      <c r="AO64">
        <v>4.7776176000000001</v>
      </c>
      <c r="AP64">
        <v>5.0635368000000005</v>
      </c>
      <c r="AQ64">
        <v>0</v>
      </c>
      <c r="AR64">
        <v>3.8790144000000004</v>
      </c>
      <c r="AS64">
        <v>4.7264947200000007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22.785305380938915</v>
      </c>
      <c r="BB64">
        <f t="shared" si="0"/>
        <v>631.96484131663885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220.60969946592635</v>
      </c>
      <c r="L65">
        <v>0</v>
      </c>
      <c r="M65">
        <v>63.76582702228076</v>
      </c>
      <c r="N65">
        <v>51.874106452859344</v>
      </c>
      <c r="O65">
        <v>73.283955187499998</v>
      </c>
      <c r="P65">
        <v>24.823168784029036</v>
      </c>
      <c r="Q65">
        <v>0</v>
      </c>
      <c r="R65">
        <v>5.549919552293578</v>
      </c>
      <c r="S65">
        <v>3.2197222887060577</v>
      </c>
      <c r="T65">
        <v>0</v>
      </c>
      <c r="U65">
        <v>51.759859280370513</v>
      </c>
      <c r="V65">
        <v>0</v>
      </c>
      <c r="W65">
        <v>20.001240379372422</v>
      </c>
      <c r="X65">
        <v>23.003988754239828</v>
      </c>
      <c r="Y65">
        <v>0</v>
      </c>
      <c r="Z65">
        <v>2.8784289600000004</v>
      </c>
      <c r="AA65">
        <v>0</v>
      </c>
      <c r="AB65">
        <v>0</v>
      </c>
      <c r="AC65">
        <v>0</v>
      </c>
      <c r="AD65">
        <v>4.0037560500000007</v>
      </c>
      <c r="AE65">
        <v>6.7624751999999999</v>
      </c>
      <c r="AF65">
        <v>6.1510581000000011</v>
      </c>
      <c r="AG65">
        <v>28.430645759999997</v>
      </c>
      <c r="AH65">
        <v>10.27289549</v>
      </c>
      <c r="AI65">
        <v>0</v>
      </c>
      <c r="AJ65">
        <v>0</v>
      </c>
      <c r="AK65">
        <v>22.574736450000003</v>
      </c>
      <c r="AL65">
        <v>17.337999999999997</v>
      </c>
      <c r="AM65">
        <v>0</v>
      </c>
      <c r="AN65">
        <v>0</v>
      </c>
      <c r="AO65">
        <v>4.7776176000000001</v>
      </c>
      <c r="AP65">
        <v>5.0635368000000005</v>
      </c>
      <c r="AQ65">
        <v>0</v>
      </c>
      <c r="AR65">
        <v>1.4546304000000001</v>
      </c>
      <c r="AS65">
        <v>4.7264947200000007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22.700936817738921</v>
      </c>
      <c r="BB65">
        <f t="shared" si="0"/>
        <v>629.62482587983891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220.60969946592635</v>
      </c>
      <c r="L66">
        <v>0</v>
      </c>
      <c r="M66">
        <v>63.76582702228076</v>
      </c>
      <c r="N66">
        <v>51.874106452859344</v>
      </c>
      <c r="O66">
        <v>73.283955187499998</v>
      </c>
      <c r="P66">
        <v>24.823168784029036</v>
      </c>
      <c r="Q66">
        <v>0</v>
      </c>
      <c r="R66">
        <v>5.549919552293578</v>
      </c>
      <c r="S66">
        <v>3.2197222887060577</v>
      </c>
      <c r="T66">
        <v>0</v>
      </c>
      <c r="U66">
        <v>51.759859280370513</v>
      </c>
      <c r="V66">
        <v>0</v>
      </c>
      <c r="W66">
        <v>20.001240379372422</v>
      </c>
      <c r="X66">
        <v>23.003988754239828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4.0037560500000007</v>
      </c>
      <c r="AE66">
        <v>6.7624751999999999</v>
      </c>
      <c r="AF66">
        <v>6.1510581000000011</v>
      </c>
      <c r="AG66">
        <v>28.430645759999997</v>
      </c>
      <c r="AH66">
        <v>10.27289549</v>
      </c>
      <c r="AI66">
        <v>0</v>
      </c>
      <c r="AJ66">
        <v>0</v>
      </c>
      <c r="AK66">
        <v>22.574736450000003</v>
      </c>
      <c r="AL66">
        <v>17.337999999999997</v>
      </c>
      <c r="AM66">
        <v>0</v>
      </c>
      <c r="AN66">
        <v>0</v>
      </c>
      <c r="AO66">
        <v>4.7776176000000001</v>
      </c>
      <c r="AP66">
        <v>5.0635368000000005</v>
      </c>
      <c r="AQ66">
        <v>0</v>
      </c>
      <c r="AR66">
        <v>1.4546304000000001</v>
      </c>
      <c r="AS66">
        <v>4.7264947200000007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22.700936817738921</v>
      </c>
      <c r="BB66">
        <f t="shared" si="0"/>
        <v>629.62482587983891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220.60969946592635</v>
      </c>
      <c r="L67">
        <v>0</v>
      </c>
      <c r="M67">
        <v>63.76582702228076</v>
      </c>
      <c r="N67">
        <v>51.874106452859344</v>
      </c>
      <c r="O67">
        <v>73.283955187499998</v>
      </c>
      <c r="P67">
        <v>24.823168784029036</v>
      </c>
      <c r="Q67">
        <v>0</v>
      </c>
      <c r="R67">
        <v>18.612146634759199</v>
      </c>
      <c r="S67">
        <v>11.572731106569956</v>
      </c>
      <c r="T67">
        <v>0</v>
      </c>
      <c r="U67">
        <v>51.759859280370513</v>
      </c>
      <c r="V67">
        <v>8.2129348243451457</v>
      </c>
      <c r="W67">
        <v>18.853390069761847</v>
      </c>
      <c r="X67">
        <v>21.466233563537067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4.0037560500000007</v>
      </c>
      <c r="AE67">
        <v>6.7624751999999999</v>
      </c>
      <c r="AF67">
        <v>6.1510581000000011</v>
      </c>
      <c r="AG67">
        <v>28.430645759999997</v>
      </c>
      <c r="AH67">
        <v>20.54579098</v>
      </c>
      <c r="AI67">
        <v>0</v>
      </c>
      <c r="AJ67">
        <v>0</v>
      </c>
      <c r="AK67">
        <v>22.574736450000003</v>
      </c>
      <c r="AL67">
        <v>17.337999999999997</v>
      </c>
      <c r="AM67">
        <v>0</v>
      </c>
      <c r="AN67">
        <v>0</v>
      </c>
      <c r="AO67">
        <v>4.7776176000000001</v>
      </c>
      <c r="AP67">
        <v>5.0635368000000005</v>
      </c>
      <c r="AQ67">
        <v>0</v>
      </c>
      <c r="AR67">
        <v>1.4546304000000001</v>
      </c>
      <c r="AS67">
        <v>4.7264947200000007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23.996034476070079</v>
      </c>
      <c r="BB67">
        <f t="shared" si="0"/>
        <v>665.54518893586908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220.60969946592635</v>
      </c>
      <c r="L68">
        <v>0</v>
      </c>
      <c r="M68">
        <v>63.76582702228076</v>
      </c>
      <c r="N68">
        <v>51.874106452859344</v>
      </c>
      <c r="O68">
        <v>73.283955187499998</v>
      </c>
      <c r="P68">
        <v>24.823168784029036</v>
      </c>
      <c r="Q68">
        <v>0</v>
      </c>
      <c r="R68">
        <v>18.612146634759199</v>
      </c>
      <c r="S68">
        <v>11.572731106569956</v>
      </c>
      <c r="T68">
        <v>0</v>
      </c>
      <c r="U68">
        <v>51.759859280370513</v>
      </c>
      <c r="V68">
        <v>9.1069208107159714</v>
      </c>
      <c r="W68">
        <v>13.4807939881604</v>
      </c>
      <c r="X68">
        <v>20.595950912872151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4.0037560500000007</v>
      </c>
      <c r="AE68">
        <v>6.7624751999999999</v>
      </c>
      <c r="AF68">
        <v>6.1510581000000011</v>
      </c>
      <c r="AG68">
        <v>28.430645759999997</v>
      </c>
      <c r="AH68">
        <v>30.818686470000003</v>
      </c>
      <c r="AI68">
        <v>0</v>
      </c>
      <c r="AJ68">
        <v>0</v>
      </c>
      <c r="AK68">
        <v>22.574736450000003</v>
      </c>
      <c r="AL68">
        <v>17.337999999999997</v>
      </c>
      <c r="AM68">
        <v>0</v>
      </c>
      <c r="AN68">
        <v>0</v>
      </c>
      <c r="AO68">
        <v>4.7776176000000001</v>
      </c>
      <c r="AP68">
        <v>5.0635368000000005</v>
      </c>
      <c r="AQ68">
        <v>0</v>
      </c>
      <c r="AR68">
        <v>1.4546304000000001</v>
      </c>
      <c r="AS68">
        <v>4.7264947200000007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24.167390083522264</v>
      </c>
      <c r="BB68">
        <f t="shared" ref="BB68:BB99" si="1">SUM(B68:AZ68)-BA68</f>
        <v>670.29783607252136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220.60969946592635</v>
      </c>
      <c r="L69">
        <v>0</v>
      </c>
      <c r="M69">
        <v>63.76582702228076</v>
      </c>
      <c r="N69">
        <v>51.874106452859344</v>
      </c>
      <c r="O69">
        <v>73.283955187499998</v>
      </c>
      <c r="P69">
        <v>24.823168784029036</v>
      </c>
      <c r="Q69">
        <v>0</v>
      </c>
      <c r="R69">
        <v>18.612146634759199</v>
      </c>
      <c r="S69">
        <v>11.572731106569956</v>
      </c>
      <c r="T69">
        <v>0</v>
      </c>
      <c r="U69">
        <v>51.759859280370513</v>
      </c>
      <c r="V69">
        <v>5.4908330103806229</v>
      </c>
      <c r="W69">
        <v>18.850551710368055</v>
      </c>
      <c r="X69">
        <v>17.116986025036713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4.0037560500000007</v>
      </c>
      <c r="AE69">
        <v>13.5249504</v>
      </c>
      <c r="AF69">
        <v>6.1510581000000011</v>
      </c>
      <c r="AG69">
        <v>28.430645759999997</v>
      </c>
      <c r="AH69">
        <v>41.091581959999999</v>
      </c>
      <c r="AI69">
        <v>0</v>
      </c>
      <c r="AJ69">
        <v>0</v>
      </c>
      <c r="AK69">
        <v>22.574736450000003</v>
      </c>
      <c r="AL69">
        <v>8.6689999999999987</v>
      </c>
      <c r="AM69">
        <v>0</v>
      </c>
      <c r="AN69">
        <v>0</v>
      </c>
      <c r="AO69">
        <v>4.7776176000000001</v>
      </c>
      <c r="AP69">
        <v>5.0635368000000005</v>
      </c>
      <c r="AQ69">
        <v>10.785749000000001</v>
      </c>
      <c r="AR69">
        <v>2.4243840000000003</v>
      </c>
      <c r="AS69">
        <v>4.7264947200000007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24.807590713613685</v>
      </c>
      <c r="BB69">
        <f t="shared" si="1"/>
        <v>688.05421376646677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220.60969946592635</v>
      </c>
      <c r="L70">
        <v>0</v>
      </c>
      <c r="M70">
        <v>63.76582702228076</v>
      </c>
      <c r="N70">
        <v>51.874106452859344</v>
      </c>
      <c r="O70">
        <v>73.283955187499998</v>
      </c>
      <c r="P70">
        <v>24.823168784029036</v>
      </c>
      <c r="Q70">
        <v>0</v>
      </c>
      <c r="R70">
        <v>18.612146634759199</v>
      </c>
      <c r="S70">
        <v>11.572731106569956</v>
      </c>
      <c r="T70">
        <v>0</v>
      </c>
      <c r="U70">
        <v>51.759859280370513</v>
      </c>
      <c r="V70">
        <v>5.4908330103806229</v>
      </c>
      <c r="W70">
        <v>18.850551710368055</v>
      </c>
      <c r="X70">
        <v>17.116986025036713</v>
      </c>
      <c r="Y70">
        <v>0</v>
      </c>
      <c r="Z70">
        <v>2.8784289600000004</v>
      </c>
      <c r="AA70">
        <v>0</v>
      </c>
      <c r="AB70">
        <v>0</v>
      </c>
      <c r="AC70">
        <v>0</v>
      </c>
      <c r="AD70">
        <v>4.0037560500000007</v>
      </c>
      <c r="AE70">
        <v>13.5249504</v>
      </c>
      <c r="AF70">
        <v>6.1510581000000011</v>
      </c>
      <c r="AG70">
        <v>28.430645759999997</v>
      </c>
      <c r="AH70">
        <v>41.091581959999999</v>
      </c>
      <c r="AI70">
        <v>0</v>
      </c>
      <c r="AJ70">
        <v>0</v>
      </c>
      <c r="AK70">
        <v>22.574736450000003</v>
      </c>
      <c r="AL70">
        <v>8.6689999999999987</v>
      </c>
      <c r="AM70">
        <v>0</v>
      </c>
      <c r="AN70">
        <v>0</v>
      </c>
      <c r="AO70">
        <v>4.7776176000000001</v>
      </c>
      <c r="AP70">
        <v>5.0635368000000005</v>
      </c>
      <c r="AQ70">
        <v>21.571498000000002</v>
      </c>
      <c r="AR70">
        <v>2.4243840000000003</v>
      </c>
      <c r="AS70">
        <v>4.7264947200000007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25.182934778813689</v>
      </c>
      <c r="BB70">
        <f t="shared" si="1"/>
        <v>698.46461870126677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220.60969946592635</v>
      </c>
      <c r="L71">
        <v>0</v>
      </c>
      <c r="M71">
        <v>63.76582702228076</v>
      </c>
      <c r="N71">
        <v>51.874106452859344</v>
      </c>
      <c r="O71">
        <v>73.283955187499998</v>
      </c>
      <c r="P71">
        <v>24.823168784029036</v>
      </c>
      <c r="Q71">
        <v>0</v>
      </c>
      <c r="R71">
        <v>18.612146634759199</v>
      </c>
      <c r="S71">
        <v>11.572731106569956</v>
      </c>
      <c r="T71">
        <v>0</v>
      </c>
      <c r="U71">
        <v>51.759859280370513</v>
      </c>
      <c r="V71">
        <v>5.2838792277218518</v>
      </c>
      <c r="W71">
        <v>12.836792148997528</v>
      </c>
      <c r="X71">
        <v>15.365213377667754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4.0037560500000007</v>
      </c>
      <c r="AE71">
        <v>13.5249504</v>
      </c>
      <c r="AF71">
        <v>6.1510581000000011</v>
      </c>
      <c r="AG71">
        <v>28.430645759999997</v>
      </c>
      <c r="AH71">
        <v>41.091581959999999</v>
      </c>
      <c r="AI71">
        <v>0</v>
      </c>
      <c r="AJ71">
        <v>0</v>
      </c>
      <c r="AK71">
        <v>22.574736450000003</v>
      </c>
      <c r="AL71">
        <v>8.6689999999999987</v>
      </c>
      <c r="AM71">
        <v>0</v>
      </c>
      <c r="AN71">
        <v>0</v>
      </c>
      <c r="AO71">
        <v>4.7776176000000001</v>
      </c>
      <c r="AP71">
        <v>5.0635368000000005</v>
      </c>
      <c r="AQ71">
        <v>32.357247000000001</v>
      </c>
      <c r="AR71">
        <v>2.4243840000000003</v>
      </c>
      <c r="AS71">
        <v>4.7264947200000007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25.180684392220542</v>
      </c>
      <c r="BB71">
        <f t="shared" si="1"/>
        <v>698.40170313646172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199.95142626937928</v>
      </c>
      <c r="L72">
        <v>0</v>
      </c>
      <c r="M72">
        <v>63.76582702228076</v>
      </c>
      <c r="N72">
        <v>51.874106452859344</v>
      </c>
      <c r="O72">
        <v>73.283955187499998</v>
      </c>
      <c r="P72">
        <v>24.823168784029036</v>
      </c>
      <c r="Q72">
        <v>0</v>
      </c>
      <c r="R72">
        <v>18.612713975079405</v>
      </c>
      <c r="S72">
        <v>11.577247742442088</v>
      </c>
      <c r="T72">
        <v>0</v>
      </c>
      <c r="U72">
        <v>51.759859280370513</v>
      </c>
      <c r="V72">
        <v>4.4032326192799927</v>
      </c>
      <c r="W72">
        <v>10.077300187500001</v>
      </c>
      <c r="X72">
        <v>11.882486434440391</v>
      </c>
      <c r="Y72">
        <v>0</v>
      </c>
      <c r="Z72">
        <v>0</v>
      </c>
      <c r="AA72">
        <v>2.4287760000000005</v>
      </c>
      <c r="AB72">
        <v>0</v>
      </c>
      <c r="AC72">
        <v>0</v>
      </c>
      <c r="AD72">
        <v>8.0075121000000014</v>
      </c>
      <c r="AE72">
        <v>13.5249504</v>
      </c>
      <c r="AF72">
        <v>6.1510581000000011</v>
      </c>
      <c r="AG72">
        <v>28.430645759999997</v>
      </c>
      <c r="AH72">
        <v>41.091581959999999</v>
      </c>
      <c r="AI72">
        <v>0</v>
      </c>
      <c r="AJ72">
        <v>0</v>
      </c>
      <c r="AK72">
        <v>22.574736450000003</v>
      </c>
      <c r="AL72">
        <v>8.6689999999999987</v>
      </c>
      <c r="AM72">
        <v>0</v>
      </c>
      <c r="AN72">
        <v>0</v>
      </c>
      <c r="AO72">
        <v>4.7776176000000001</v>
      </c>
      <c r="AP72">
        <v>5.0635368000000005</v>
      </c>
      <c r="AQ72">
        <v>32.357247000000001</v>
      </c>
      <c r="AR72">
        <v>2.4243840000000003</v>
      </c>
      <c r="AS72">
        <v>4.7264947200000007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24.437912797962966</v>
      </c>
      <c r="BB72">
        <f t="shared" si="1"/>
        <v>677.8009520471976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191.16620337941293</v>
      </c>
      <c r="L73">
        <v>0</v>
      </c>
      <c r="M73">
        <v>63.76582702228076</v>
      </c>
      <c r="N73">
        <v>51.874106452859344</v>
      </c>
      <c r="O73">
        <v>73.283955187499998</v>
      </c>
      <c r="P73">
        <v>24.823168784029036</v>
      </c>
      <c r="Q73">
        <v>0</v>
      </c>
      <c r="R73">
        <v>18.612713975079405</v>
      </c>
      <c r="S73">
        <v>11.577247742442088</v>
      </c>
      <c r="T73">
        <v>0</v>
      </c>
      <c r="U73">
        <v>51.759859280370513</v>
      </c>
      <c r="V73">
        <v>2.9216742387970052</v>
      </c>
      <c r="W73">
        <v>10.077300187500001</v>
      </c>
      <c r="X73">
        <v>10.827490618473675</v>
      </c>
      <c r="Y73">
        <v>0</v>
      </c>
      <c r="Z73">
        <v>0</v>
      </c>
      <c r="AA73">
        <v>6.1066367999999995</v>
      </c>
      <c r="AB73">
        <v>0</v>
      </c>
      <c r="AC73">
        <v>0</v>
      </c>
      <c r="AD73">
        <v>12.011268150000001</v>
      </c>
      <c r="AE73">
        <v>21.132735</v>
      </c>
      <c r="AF73">
        <v>6.1510581000000011</v>
      </c>
      <c r="AG73">
        <v>28.430645759999997</v>
      </c>
      <c r="AH73">
        <v>41.091581959999999</v>
      </c>
      <c r="AI73">
        <v>0</v>
      </c>
      <c r="AJ73">
        <v>0</v>
      </c>
      <c r="AK73">
        <v>22.574736450000003</v>
      </c>
      <c r="AL73">
        <v>8.6689999999999987</v>
      </c>
      <c r="AM73">
        <v>0</v>
      </c>
      <c r="AN73">
        <v>0</v>
      </c>
      <c r="AO73">
        <v>4.7776176000000001</v>
      </c>
      <c r="AP73">
        <v>5.0635368000000005</v>
      </c>
      <c r="AQ73">
        <v>32.357247000000001</v>
      </c>
      <c r="AR73">
        <v>2.4243840000000003</v>
      </c>
      <c r="AS73">
        <v>4.7264947200000007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24.575985722240375</v>
      </c>
      <c r="BB73">
        <f t="shared" si="1"/>
        <v>681.63050348650427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219.59416949280231</v>
      </c>
      <c r="L74">
        <v>0</v>
      </c>
      <c r="M74">
        <v>63.76582702228076</v>
      </c>
      <c r="N74">
        <v>51.874106452859344</v>
      </c>
      <c r="O74">
        <v>73.283955187499998</v>
      </c>
      <c r="P74">
        <v>24.823168784029036</v>
      </c>
      <c r="Q74">
        <v>0</v>
      </c>
      <c r="R74">
        <v>18.612713975079405</v>
      </c>
      <c r="S74">
        <v>11.577247742442088</v>
      </c>
      <c r="T74">
        <v>0</v>
      </c>
      <c r="U74">
        <v>51.759859280370513</v>
      </c>
      <c r="V74">
        <v>2.9216742387970052</v>
      </c>
      <c r="W74">
        <v>10.077300187500001</v>
      </c>
      <c r="X74">
        <v>10.827490618473675</v>
      </c>
      <c r="Y74">
        <v>0</v>
      </c>
      <c r="Z74">
        <v>0</v>
      </c>
      <c r="AA74">
        <v>10.409039999999999</v>
      </c>
      <c r="AB74">
        <v>5.7369297999999995</v>
      </c>
      <c r="AC74">
        <v>4.2505959439999996</v>
      </c>
      <c r="AD74">
        <v>12.011268150000001</v>
      </c>
      <c r="AE74">
        <v>21.132735</v>
      </c>
      <c r="AF74">
        <v>6.1510581000000011</v>
      </c>
      <c r="AG74">
        <v>28.430645759999997</v>
      </c>
      <c r="AH74">
        <v>51.364477449999995</v>
      </c>
      <c r="AI74">
        <v>0</v>
      </c>
      <c r="AJ74">
        <v>0</v>
      </c>
      <c r="AK74">
        <v>22.574736450000003</v>
      </c>
      <c r="AL74">
        <v>8.6689999999999987</v>
      </c>
      <c r="AM74">
        <v>2.3182980479999999</v>
      </c>
      <c r="AN74">
        <v>0</v>
      </c>
      <c r="AO74">
        <v>4.7776176000000001</v>
      </c>
      <c r="AP74">
        <v>5.0635368000000005</v>
      </c>
      <c r="AQ74">
        <v>43.142996000000004</v>
      </c>
      <c r="AR74">
        <v>23.274086399999995</v>
      </c>
      <c r="AS74">
        <v>4.7264947200000007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27.601656095385131</v>
      </c>
      <c r="BB74">
        <f t="shared" si="1"/>
        <v>765.54937310874891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226.37685428057472</v>
      </c>
      <c r="L75">
        <v>0</v>
      </c>
      <c r="M75">
        <v>63.76582702228076</v>
      </c>
      <c r="N75">
        <v>51.874106452859344</v>
      </c>
      <c r="O75">
        <v>73.283955187499998</v>
      </c>
      <c r="P75">
        <v>24.823168784029036</v>
      </c>
      <c r="Q75">
        <v>0</v>
      </c>
      <c r="R75">
        <v>18.612713975079405</v>
      </c>
      <c r="S75">
        <v>11.577247742442088</v>
      </c>
      <c r="T75">
        <v>0</v>
      </c>
      <c r="U75">
        <v>51.759859280370513</v>
      </c>
      <c r="V75">
        <v>2.9216742387970052</v>
      </c>
      <c r="W75">
        <v>10.077300187500001</v>
      </c>
      <c r="X75">
        <v>11.759939846881506</v>
      </c>
      <c r="Y75">
        <v>0</v>
      </c>
      <c r="Z75">
        <v>2.8784289600000004</v>
      </c>
      <c r="AA75">
        <v>12.340957824000002</v>
      </c>
      <c r="AB75">
        <v>11.532399700000003</v>
      </c>
      <c r="AC75">
        <v>8.5011918879999993</v>
      </c>
      <c r="AD75">
        <v>16.052160487999998</v>
      </c>
      <c r="AE75">
        <v>21.714307867199999</v>
      </c>
      <c r="AF75">
        <v>12.302116199999999</v>
      </c>
      <c r="AG75">
        <v>28.430645759999997</v>
      </c>
      <c r="AH75">
        <v>51.364477449999995</v>
      </c>
      <c r="AI75">
        <v>1.3977932499999999</v>
      </c>
      <c r="AJ75">
        <v>0</v>
      </c>
      <c r="AK75">
        <v>22.574736450000003</v>
      </c>
      <c r="AL75">
        <v>8.6689999999999987</v>
      </c>
      <c r="AM75">
        <v>4.6248875200000006</v>
      </c>
      <c r="AN75">
        <v>0</v>
      </c>
      <c r="AO75">
        <v>4.7776176000000001</v>
      </c>
      <c r="AP75">
        <v>4.7822292000000006</v>
      </c>
      <c r="AQ75">
        <v>43.142996000000004</v>
      </c>
      <c r="AR75">
        <v>23.274086399999995</v>
      </c>
      <c r="AS75">
        <v>4.7264947200000007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28.881187520416532</v>
      </c>
      <c r="BB75">
        <f t="shared" si="1"/>
        <v>801.03798675509768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226.3016983148076</v>
      </c>
      <c r="L76">
        <v>0</v>
      </c>
      <c r="M76">
        <v>63.76582702228076</v>
      </c>
      <c r="N76">
        <v>51.874106452859344</v>
      </c>
      <c r="O76">
        <v>73.283955187499998</v>
      </c>
      <c r="P76">
        <v>24.823168784029036</v>
      </c>
      <c r="Q76">
        <v>0</v>
      </c>
      <c r="R76">
        <v>18.612713975079405</v>
      </c>
      <c r="S76">
        <v>11.577247742442088</v>
      </c>
      <c r="T76">
        <v>0</v>
      </c>
      <c r="U76">
        <v>51.759859280370513</v>
      </c>
      <c r="V76">
        <v>2.9216742387970052</v>
      </c>
      <c r="W76">
        <v>10.077300187500001</v>
      </c>
      <c r="X76">
        <v>12.15053915630925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28.430645759999997</v>
      </c>
      <c r="AH76">
        <v>51.364477449999995</v>
      </c>
      <c r="AI76">
        <v>3.3547037999999998</v>
      </c>
      <c r="AJ76">
        <v>0</v>
      </c>
      <c r="AK76">
        <v>22.574736450000003</v>
      </c>
      <c r="AL76">
        <v>8.6689999999999987</v>
      </c>
      <c r="AM76">
        <v>6.9127432704</v>
      </c>
      <c r="AN76">
        <v>0</v>
      </c>
      <c r="AO76">
        <v>4.7776176000000001</v>
      </c>
      <c r="AP76">
        <v>4.7822292000000006</v>
      </c>
      <c r="AQ76">
        <v>43.142996000000004</v>
      </c>
      <c r="AR76">
        <v>2.4243840000000003</v>
      </c>
      <c r="AS76">
        <v>4.7264947200000007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29.365212489081983</v>
      </c>
      <c r="BB76">
        <f t="shared" si="1"/>
        <v>814.46269854649302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233.01950395331176</v>
      </c>
      <c r="L77">
        <v>0</v>
      </c>
      <c r="M77">
        <v>63.76582702228076</v>
      </c>
      <c r="N77">
        <v>51.874106452859344</v>
      </c>
      <c r="O77">
        <v>73.283955187499998</v>
      </c>
      <c r="P77">
        <v>24.823168784029036</v>
      </c>
      <c r="Q77">
        <v>0</v>
      </c>
      <c r="R77">
        <v>18.612713975079405</v>
      </c>
      <c r="S77">
        <v>11.577247742442088</v>
      </c>
      <c r="T77">
        <v>0</v>
      </c>
      <c r="U77">
        <v>51.759859280370513</v>
      </c>
      <c r="V77">
        <v>2.9216742387970052</v>
      </c>
      <c r="W77">
        <v>10.077300187500001</v>
      </c>
      <c r="X77">
        <v>12.15053915630925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28.430645759999997</v>
      </c>
      <c r="AH77">
        <v>51.364477449999995</v>
      </c>
      <c r="AI77">
        <v>14.537049799999998</v>
      </c>
      <c r="AJ77">
        <v>0</v>
      </c>
      <c r="AK77">
        <v>22.574736450000003</v>
      </c>
      <c r="AL77">
        <v>17.337999999999997</v>
      </c>
      <c r="AM77">
        <v>6.9127432704</v>
      </c>
      <c r="AN77">
        <v>0</v>
      </c>
      <c r="AO77">
        <v>4.7776176000000001</v>
      </c>
      <c r="AP77">
        <v>4.7822292000000006</v>
      </c>
      <c r="AQ77">
        <v>43.142996000000004</v>
      </c>
      <c r="AR77">
        <v>2.4243840000000003</v>
      </c>
      <c r="AS77">
        <v>4.7264947200000007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30.289819115093465</v>
      </c>
      <c r="BB77">
        <f t="shared" si="1"/>
        <v>840.1072435589856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243.97165986743698</v>
      </c>
      <c r="L78">
        <v>0</v>
      </c>
      <c r="M78">
        <v>63.76582702228076</v>
      </c>
      <c r="N78">
        <v>51.874106452859344</v>
      </c>
      <c r="O78">
        <v>73.283955187499998</v>
      </c>
      <c r="P78">
        <v>24.823168784029036</v>
      </c>
      <c r="Q78">
        <v>0</v>
      </c>
      <c r="R78">
        <v>18.612713975079405</v>
      </c>
      <c r="S78">
        <v>11.577247742442088</v>
      </c>
      <c r="T78">
        <v>0</v>
      </c>
      <c r="U78">
        <v>51.759859280370513</v>
      </c>
      <c r="V78">
        <v>2.9216742387970052</v>
      </c>
      <c r="W78">
        <v>10.077300187500001</v>
      </c>
      <c r="X78">
        <v>12.15053915630925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28.430645759999997</v>
      </c>
      <c r="AH78">
        <v>51.364477449999995</v>
      </c>
      <c r="AI78">
        <v>14.537049799999998</v>
      </c>
      <c r="AJ78">
        <v>0</v>
      </c>
      <c r="AK78">
        <v>22.574736450000003</v>
      </c>
      <c r="AL78">
        <v>26.006999999999998</v>
      </c>
      <c r="AM78">
        <v>6.9127432704</v>
      </c>
      <c r="AN78">
        <v>0</v>
      </c>
      <c r="AO78">
        <v>4.7776176000000001</v>
      </c>
      <c r="AP78">
        <v>4.7822292000000006</v>
      </c>
      <c r="AQ78">
        <v>43.142996000000004</v>
      </c>
      <c r="AR78">
        <v>2.4243840000000003</v>
      </c>
      <c r="AS78">
        <v>4.7264947200000007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30.972634909520558</v>
      </c>
      <c r="BB78">
        <f t="shared" si="1"/>
        <v>859.04558367868367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247.45073798524226</v>
      </c>
      <c r="L79">
        <v>0</v>
      </c>
      <c r="M79">
        <v>63.76582702228076</v>
      </c>
      <c r="N79">
        <v>51.874106452859344</v>
      </c>
      <c r="O79">
        <v>73.283955187499998</v>
      </c>
      <c r="P79">
        <v>24.823168784029036</v>
      </c>
      <c r="Q79">
        <v>0</v>
      </c>
      <c r="R79">
        <v>18.612713975079405</v>
      </c>
      <c r="S79">
        <v>11.577247742442088</v>
      </c>
      <c r="T79">
        <v>0</v>
      </c>
      <c r="U79">
        <v>51.759859280370513</v>
      </c>
      <c r="V79">
        <v>2.9216742387970052</v>
      </c>
      <c r="W79">
        <v>10.077300187500001</v>
      </c>
      <c r="X79">
        <v>12.15053915630925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28.430645759999997</v>
      </c>
      <c r="AH79">
        <v>51.364477449999995</v>
      </c>
      <c r="AI79">
        <v>14.537049799999998</v>
      </c>
      <c r="AJ79">
        <v>0</v>
      </c>
      <c r="AK79">
        <v>22.574736450000003</v>
      </c>
      <c r="AL79">
        <v>52.013999999999996</v>
      </c>
      <c r="AM79">
        <v>6.9127432704</v>
      </c>
      <c r="AN79">
        <v>0</v>
      </c>
      <c r="AO79">
        <v>4.7776176000000001</v>
      </c>
      <c r="AP79">
        <v>4.5009215999999999</v>
      </c>
      <c r="AQ79">
        <v>43.142996000000004</v>
      </c>
      <c r="AR79">
        <v>2.4243840000000003</v>
      </c>
      <c r="AS79">
        <v>4.7264947200000007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31.988960436293226</v>
      </c>
      <c r="BB79">
        <f t="shared" si="1"/>
        <v>887.23402866971628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237.92919142967875</v>
      </c>
      <c r="L80">
        <v>0</v>
      </c>
      <c r="M80">
        <v>63.76582702228076</v>
      </c>
      <c r="N80">
        <v>51.874106452859344</v>
      </c>
      <c r="O80">
        <v>73.283955187499998</v>
      </c>
      <c r="P80">
        <v>24.823168784029036</v>
      </c>
      <c r="Q80">
        <v>0</v>
      </c>
      <c r="R80">
        <v>18.612713975079405</v>
      </c>
      <c r="S80">
        <v>11.577247742442088</v>
      </c>
      <c r="T80">
        <v>0</v>
      </c>
      <c r="U80">
        <v>51.759859280370513</v>
      </c>
      <c r="V80">
        <v>2.9216742387970052</v>
      </c>
      <c r="W80">
        <v>10.077300187500001</v>
      </c>
      <c r="X80">
        <v>12.15053915630925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28.430645759999997</v>
      </c>
      <c r="AH80">
        <v>51.364477449999995</v>
      </c>
      <c r="AI80">
        <v>14.537049799999998</v>
      </c>
      <c r="AJ80">
        <v>0</v>
      </c>
      <c r="AK80">
        <v>22.574736450000003</v>
      </c>
      <c r="AL80">
        <v>52.013999999999996</v>
      </c>
      <c r="AM80">
        <v>6.9127432704</v>
      </c>
      <c r="AN80">
        <v>0</v>
      </c>
      <c r="AO80">
        <v>4.7776176000000001</v>
      </c>
      <c r="AP80">
        <v>4.5009215999999999</v>
      </c>
      <c r="AQ80">
        <v>43.142996000000004</v>
      </c>
      <c r="AR80">
        <v>2.4243840000000003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31.65761096723601</v>
      </c>
      <c r="BB80">
        <f t="shared" si="1"/>
        <v>878.04383158321014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265.225296553563</v>
      </c>
      <c r="L81">
        <v>0</v>
      </c>
      <c r="M81">
        <v>63.76582702228076</v>
      </c>
      <c r="N81">
        <v>51.874106452859344</v>
      </c>
      <c r="O81">
        <v>73.283955187499998</v>
      </c>
      <c r="P81">
        <v>24.823168784029036</v>
      </c>
      <c r="Q81">
        <v>0</v>
      </c>
      <c r="R81">
        <v>18.612713975079405</v>
      </c>
      <c r="S81">
        <v>11.577247742442088</v>
      </c>
      <c r="T81">
        <v>0</v>
      </c>
      <c r="U81">
        <v>51.759859280370513</v>
      </c>
      <c r="V81">
        <v>2.9527558177161479</v>
      </c>
      <c r="W81">
        <v>10.978861123411233</v>
      </c>
      <c r="X81">
        <v>12.15053915630925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28.430645759999997</v>
      </c>
      <c r="AH81">
        <v>51.364477449999995</v>
      </c>
      <c r="AI81">
        <v>14.537049799999998</v>
      </c>
      <c r="AJ81">
        <v>0</v>
      </c>
      <c r="AK81">
        <v>22.574736450000003</v>
      </c>
      <c r="AL81">
        <v>52.013999999999996</v>
      </c>
      <c r="AM81">
        <v>6.9127432704</v>
      </c>
      <c r="AN81">
        <v>0</v>
      </c>
      <c r="AO81">
        <v>4.7776176000000001</v>
      </c>
      <c r="AP81">
        <v>4.5009215999999999</v>
      </c>
      <c r="AQ81">
        <v>43.142996000000004</v>
      </c>
      <c r="AR81">
        <v>3.8790144000000004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32.690592427069227</v>
      </c>
      <c r="BB81">
        <f t="shared" si="1"/>
        <v>906.69422816209146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265.02465450071099</v>
      </c>
      <c r="L82">
        <v>0</v>
      </c>
      <c r="M82">
        <v>63.76582702228076</v>
      </c>
      <c r="N82">
        <v>51.874106452859344</v>
      </c>
      <c r="O82">
        <v>73.283955187499998</v>
      </c>
      <c r="P82">
        <v>24.823168784029036</v>
      </c>
      <c r="Q82">
        <v>0</v>
      </c>
      <c r="R82">
        <v>18.612713975079405</v>
      </c>
      <c r="S82">
        <v>11.577247742442088</v>
      </c>
      <c r="T82">
        <v>0</v>
      </c>
      <c r="U82">
        <v>51.759859280370513</v>
      </c>
      <c r="V82">
        <v>2.9527558177161479</v>
      </c>
      <c r="W82">
        <v>10.978861123411233</v>
      </c>
      <c r="X82">
        <v>12.144028292112372</v>
      </c>
      <c r="Y82">
        <v>0</v>
      </c>
      <c r="Z82">
        <v>8.6352868800000007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28.430645759999997</v>
      </c>
      <c r="AH82">
        <v>51.364477449999995</v>
      </c>
      <c r="AI82">
        <v>14.537049799999998</v>
      </c>
      <c r="AJ82">
        <v>0</v>
      </c>
      <c r="AK82">
        <v>22.574736450000003</v>
      </c>
      <c r="AL82">
        <v>52.013999999999996</v>
      </c>
      <c r="AM82">
        <v>6.9127432704</v>
      </c>
      <c r="AN82">
        <v>0</v>
      </c>
      <c r="AO82">
        <v>4.7776176000000001</v>
      </c>
      <c r="AP82">
        <v>4.5009215999999999</v>
      </c>
      <c r="AQ82">
        <v>43.142996000000004</v>
      </c>
      <c r="AR82">
        <v>3.8790144000000004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32.683383674868139</v>
      </c>
      <c r="BB82">
        <f t="shared" si="1"/>
        <v>906.49428399724366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193.92549927603102</v>
      </c>
      <c r="L83">
        <v>0</v>
      </c>
      <c r="M83">
        <v>63.76582702228076</v>
      </c>
      <c r="N83">
        <v>51.874106452859344</v>
      </c>
      <c r="O83">
        <v>73.283955187499998</v>
      </c>
      <c r="P83">
        <v>24.823168784029036</v>
      </c>
      <c r="Q83">
        <v>0</v>
      </c>
      <c r="R83">
        <v>18.612713975079405</v>
      </c>
      <c r="S83">
        <v>11.577247742442088</v>
      </c>
      <c r="T83">
        <v>0</v>
      </c>
      <c r="U83">
        <v>51.759859280370513</v>
      </c>
      <c r="V83">
        <v>2.9941978631264798</v>
      </c>
      <c r="W83">
        <v>11.200543077954201</v>
      </c>
      <c r="X83">
        <v>11.922241979951012</v>
      </c>
      <c r="Y83">
        <v>0</v>
      </c>
      <c r="Z83">
        <v>8.6352868800000007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28.430645759999997</v>
      </c>
      <c r="AH83">
        <v>51.364477449999995</v>
      </c>
      <c r="AI83">
        <v>1.6773518999999999</v>
      </c>
      <c r="AJ83">
        <v>0</v>
      </c>
      <c r="AK83">
        <v>22.574736450000003</v>
      </c>
      <c r="AL83">
        <v>52.013999999999996</v>
      </c>
      <c r="AM83">
        <v>6.9127432704</v>
      </c>
      <c r="AN83">
        <v>0</v>
      </c>
      <c r="AO83">
        <v>4.7776176000000001</v>
      </c>
      <c r="AP83">
        <v>4.5009215999999999</v>
      </c>
      <c r="AQ83">
        <v>43.142996000000004</v>
      </c>
      <c r="AR83">
        <v>3.8790144000000004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29.763054320850884</v>
      </c>
      <c r="BB83">
        <f t="shared" si="1"/>
        <v>825.49709791437283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194.72992961853197</v>
      </c>
      <c r="L84">
        <v>0</v>
      </c>
      <c r="M84">
        <v>63.76582702228076</v>
      </c>
      <c r="N84">
        <v>51.874106452859344</v>
      </c>
      <c r="O84">
        <v>73.283955187499998</v>
      </c>
      <c r="P84">
        <v>24.823168784029036</v>
      </c>
      <c r="Q84">
        <v>0</v>
      </c>
      <c r="R84">
        <v>18.612713975079405</v>
      </c>
      <c r="S84">
        <v>11.577247742442088</v>
      </c>
      <c r="T84">
        <v>0</v>
      </c>
      <c r="U84">
        <v>51.759859280370513</v>
      </c>
      <c r="V84">
        <v>2.9941978631264798</v>
      </c>
      <c r="W84">
        <v>11.200543077954201</v>
      </c>
      <c r="X84">
        <v>11.00205427966805</v>
      </c>
      <c r="Y84">
        <v>0</v>
      </c>
      <c r="Z84">
        <v>8.6352868800000007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28.430645759999997</v>
      </c>
      <c r="AH84">
        <v>51.364477449999995</v>
      </c>
      <c r="AI84">
        <v>1.3977932499999999</v>
      </c>
      <c r="AJ84">
        <v>0</v>
      </c>
      <c r="AK84">
        <v>22.574736450000003</v>
      </c>
      <c r="AL84">
        <v>52.013999999999996</v>
      </c>
      <c r="AM84">
        <v>6.9127432704</v>
      </c>
      <c r="AN84">
        <v>0</v>
      </c>
      <c r="AO84">
        <v>4.7776176000000001</v>
      </c>
      <c r="AP84">
        <v>4.5009215999999999</v>
      </c>
      <c r="AQ84">
        <v>43.142996000000004</v>
      </c>
      <c r="AR84">
        <v>3.8790144000000004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29.749297452562224</v>
      </c>
      <c r="BB84">
        <f t="shared" si="1"/>
        <v>825.11553877487938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220.60969946592635</v>
      </c>
      <c r="L85">
        <v>0</v>
      </c>
      <c r="M85">
        <v>63.76582702228076</v>
      </c>
      <c r="N85">
        <v>51.874106452859344</v>
      </c>
      <c r="O85">
        <v>73.283955187499998</v>
      </c>
      <c r="P85">
        <v>24.823168784029036</v>
      </c>
      <c r="Q85">
        <v>0</v>
      </c>
      <c r="R85">
        <v>18.954669597532316</v>
      </c>
      <c r="S85">
        <v>11.728139089758976</v>
      </c>
      <c r="T85">
        <v>0</v>
      </c>
      <c r="U85">
        <v>51.759859280370513</v>
      </c>
      <c r="V85">
        <v>4.961845526785714</v>
      </c>
      <c r="W85">
        <v>13.662829350461132</v>
      </c>
      <c r="X85">
        <v>14.416187334486606</v>
      </c>
      <c r="Y85">
        <v>0</v>
      </c>
      <c r="Z85">
        <v>5.797439999999999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28.430645759999997</v>
      </c>
      <c r="AH85">
        <v>51.364477449999995</v>
      </c>
      <c r="AI85">
        <v>1.3977932499999999</v>
      </c>
      <c r="AJ85">
        <v>0</v>
      </c>
      <c r="AK85">
        <v>22.574736450000003</v>
      </c>
      <c r="AL85">
        <v>26.006999999999998</v>
      </c>
      <c r="AM85">
        <v>6.9127432704</v>
      </c>
      <c r="AN85">
        <v>0</v>
      </c>
      <c r="AO85">
        <v>4.7776176000000001</v>
      </c>
      <c r="AP85">
        <v>4.5009215999999999</v>
      </c>
      <c r="AQ85">
        <v>43.142996000000004</v>
      </c>
      <c r="AR85">
        <v>6.7882752000000002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30.037479124352735</v>
      </c>
      <c r="BB85">
        <f t="shared" si="1"/>
        <v>833.10845483123796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220.60969946592635</v>
      </c>
      <c r="L86">
        <v>0</v>
      </c>
      <c r="M86">
        <v>63.76582702228076</v>
      </c>
      <c r="N86">
        <v>51.874106452859344</v>
      </c>
      <c r="O86">
        <v>73.283955187499998</v>
      </c>
      <c r="P86">
        <v>24.823168784029036</v>
      </c>
      <c r="Q86">
        <v>0</v>
      </c>
      <c r="R86">
        <v>18.612146634759199</v>
      </c>
      <c r="S86">
        <v>11.572731106569956</v>
      </c>
      <c r="T86">
        <v>0</v>
      </c>
      <c r="U86">
        <v>51.759859280370513</v>
      </c>
      <c r="V86">
        <v>5.3666298347107428</v>
      </c>
      <c r="W86">
        <v>13.662829350461132</v>
      </c>
      <c r="X86">
        <v>14.416187334486606</v>
      </c>
      <c r="Y86">
        <v>0</v>
      </c>
      <c r="Z86">
        <v>2.8987199999999995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28.430645759999997</v>
      </c>
      <c r="AH86">
        <v>51.364477449999995</v>
      </c>
      <c r="AI86">
        <v>1.3977932499999999</v>
      </c>
      <c r="AJ86">
        <v>0</v>
      </c>
      <c r="AK86">
        <v>22.574736450000003</v>
      </c>
      <c r="AL86">
        <v>17.337999999999997</v>
      </c>
      <c r="AM86">
        <v>6.9127432704</v>
      </c>
      <c r="AN86">
        <v>0</v>
      </c>
      <c r="AO86">
        <v>4.7776176000000001</v>
      </c>
      <c r="AP86">
        <v>4.5009215999999999</v>
      </c>
      <c r="AQ86">
        <v>43.142996000000004</v>
      </c>
      <c r="AR86">
        <v>6.7882752000000002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29.631681320400837</v>
      </c>
      <c r="BB86">
        <f t="shared" si="1"/>
        <v>821.85338599715271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220.60969946592635</v>
      </c>
      <c r="L87">
        <v>0</v>
      </c>
      <c r="M87">
        <v>63.76582702228076</v>
      </c>
      <c r="N87">
        <v>51.874106452859344</v>
      </c>
      <c r="O87">
        <v>73.283955187499998</v>
      </c>
      <c r="P87">
        <v>24.823168784029036</v>
      </c>
      <c r="Q87">
        <v>0</v>
      </c>
      <c r="R87">
        <v>18.612146634759199</v>
      </c>
      <c r="S87">
        <v>11.572731106569956</v>
      </c>
      <c r="T87">
        <v>0</v>
      </c>
      <c r="U87">
        <v>51.759859280370513</v>
      </c>
      <c r="V87">
        <v>5.3666298347107428</v>
      </c>
      <c r="W87">
        <v>15.383345856832971</v>
      </c>
      <c r="X87">
        <v>18.628813700833835</v>
      </c>
      <c r="Y87">
        <v>0</v>
      </c>
      <c r="Z87">
        <v>2.8987199999999995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28.430645759999997</v>
      </c>
      <c r="AH87">
        <v>51.364477449999995</v>
      </c>
      <c r="AI87">
        <v>0</v>
      </c>
      <c r="AJ87">
        <v>0</v>
      </c>
      <c r="AK87">
        <v>22.574736450000003</v>
      </c>
      <c r="AL87">
        <v>8.6689999999999987</v>
      </c>
      <c r="AM87">
        <v>6.9127432704</v>
      </c>
      <c r="AN87">
        <v>0</v>
      </c>
      <c r="AO87">
        <v>4.7776176000000001</v>
      </c>
      <c r="AP87">
        <v>4.5009215999999999</v>
      </c>
      <c r="AQ87">
        <v>43.142996000000004</v>
      </c>
      <c r="AR87">
        <v>2.4243840000000003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29.33596662111821</v>
      </c>
      <c r="BB87">
        <f t="shared" si="1"/>
        <v>813.6515591191544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220.60969946592635</v>
      </c>
      <c r="L88">
        <v>0</v>
      </c>
      <c r="M88">
        <v>63.76582702228076</v>
      </c>
      <c r="N88">
        <v>51.874106452859344</v>
      </c>
      <c r="O88">
        <v>73.283955187499998</v>
      </c>
      <c r="P88">
        <v>24.823168784029036</v>
      </c>
      <c r="Q88">
        <v>0</v>
      </c>
      <c r="R88">
        <v>18.612146634759199</v>
      </c>
      <c r="S88">
        <v>11.572731106569956</v>
      </c>
      <c r="T88">
        <v>0</v>
      </c>
      <c r="U88">
        <v>51.759859280370513</v>
      </c>
      <c r="V88">
        <v>5.3331438967971536</v>
      </c>
      <c r="W88">
        <v>14.649813307482923</v>
      </c>
      <c r="X88">
        <v>18.628813700833835</v>
      </c>
      <c r="Y88">
        <v>0</v>
      </c>
      <c r="Z88">
        <v>0</v>
      </c>
      <c r="AA88">
        <v>12.340957824000002</v>
      </c>
      <c r="AB88">
        <v>11.473859599999999</v>
      </c>
      <c r="AC88">
        <v>8.5011918879999993</v>
      </c>
      <c r="AD88">
        <v>12.011268150000001</v>
      </c>
      <c r="AE88">
        <v>13.5249504</v>
      </c>
      <c r="AF88">
        <v>12.302116199999999</v>
      </c>
      <c r="AG88">
        <v>28.430645759999997</v>
      </c>
      <c r="AH88">
        <v>41.091581959999999</v>
      </c>
      <c r="AI88">
        <v>0</v>
      </c>
      <c r="AJ88">
        <v>0</v>
      </c>
      <c r="AK88">
        <v>22.574736450000003</v>
      </c>
      <c r="AL88">
        <v>8.6689999999999987</v>
      </c>
      <c r="AM88">
        <v>6.9127432704</v>
      </c>
      <c r="AN88">
        <v>0</v>
      </c>
      <c r="AO88">
        <v>4.7776176000000001</v>
      </c>
      <c r="AP88">
        <v>4.5009215999999999</v>
      </c>
      <c r="AQ88">
        <v>43.142996000000004</v>
      </c>
      <c r="AR88">
        <v>23.274086399999995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28.298261847222733</v>
      </c>
      <c r="BB88">
        <f t="shared" si="1"/>
        <v>784.87017081458623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220.60969946592635</v>
      </c>
      <c r="L89">
        <v>0</v>
      </c>
      <c r="M89">
        <v>63.76582702228076</v>
      </c>
      <c r="N89">
        <v>51.874106452859344</v>
      </c>
      <c r="O89">
        <v>73.283955187499998</v>
      </c>
      <c r="P89">
        <v>24.823168784029036</v>
      </c>
      <c r="Q89">
        <v>0</v>
      </c>
      <c r="R89">
        <v>18.612146634759199</v>
      </c>
      <c r="S89">
        <v>11.572731106569956</v>
      </c>
      <c r="T89">
        <v>0</v>
      </c>
      <c r="U89">
        <v>51.759859280370513</v>
      </c>
      <c r="V89">
        <v>5.3331438967971536</v>
      </c>
      <c r="W89">
        <v>18.542968956057294</v>
      </c>
      <c r="X89">
        <v>19.60873702437015</v>
      </c>
      <c r="Y89">
        <v>0</v>
      </c>
      <c r="Z89">
        <v>0</v>
      </c>
      <c r="AA89">
        <v>12.340957824000002</v>
      </c>
      <c r="AB89">
        <v>11.473859599999999</v>
      </c>
      <c r="AC89">
        <v>8.5011918879999993</v>
      </c>
      <c r="AD89">
        <v>8.0075121000000014</v>
      </c>
      <c r="AE89">
        <v>13.5249504</v>
      </c>
      <c r="AF89">
        <v>6.1510581000000011</v>
      </c>
      <c r="AG89">
        <v>28.430645759999997</v>
      </c>
      <c r="AH89">
        <v>41.091581959999999</v>
      </c>
      <c r="AI89">
        <v>0</v>
      </c>
      <c r="AJ89">
        <v>0</v>
      </c>
      <c r="AK89">
        <v>22.574736450000003</v>
      </c>
      <c r="AL89">
        <v>8.6689999999999987</v>
      </c>
      <c r="AM89">
        <v>6.9127432704</v>
      </c>
      <c r="AN89">
        <v>0</v>
      </c>
      <c r="AO89">
        <v>4.7776176000000001</v>
      </c>
      <c r="AP89">
        <v>4.5009215999999999</v>
      </c>
      <c r="AQ89">
        <v>43.142996000000004</v>
      </c>
      <c r="AR89">
        <v>23.274086399999995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28.110344949246176</v>
      </c>
      <c r="BB89">
        <f t="shared" si="1"/>
        <v>779.65819016667365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220.60969946592635</v>
      </c>
      <c r="L90">
        <v>0</v>
      </c>
      <c r="M90">
        <v>63.76582702228076</v>
      </c>
      <c r="N90">
        <v>51.874106452859344</v>
      </c>
      <c r="O90">
        <v>73.283955187499998</v>
      </c>
      <c r="P90">
        <v>24.823168784029036</v>
      </c>
      <c r="Q90">
        <v>0</v>
      </c>
      <c r="R90">
        <v>18.612146634759199</v>
      </c>
      <c r="S90">
        <v>11.572731106569956</v>
      </c>
      <c r="T90">
        <v>0</v>
      </c>
      <c r="U90">
        <v>51.759859280370513</v>
      </c>
      <c r="V90">
        <v>5.3331438967971536</v>
      </c>
      <c r="W90">
        <v>18.542968956057294</v>
      </c>
      <c r="X90">
        <v>19.60873702437015</v>
      </c>
      <c r="Y90">
        <v>0</v>
      </c>
      <c r="Z90">
        <v>0</v>
      </c>
      <c r="AA90">
        <v>12.340957824000002</v>
      </c>
      <c r="AB90">
        <v>7.305804479999999</v>
      </c>
      <c r="AC90">
        <v>4.2505959439999996</v>
      </c>
      <c r="AD90">
        <v>8.0075121000000014</v>
      </c>
      <c r="AE90">
        <v>13.5249504</v>
      </c>
      <c r="AF90">
        <v>6.1510581000000011</v>
      </c>
      <c r="AG90">
        <v>28.430645759999997</v>
      </c>
      <c r="AH90">
        <v>41.091581959999999</v>
      </c>
      <c r="AI90">
        <v>0</v>
      </c>
      <c r="AJ90">
        <v>0</v>
      </c>
      <c r="AK90">
        <v>22.574736450000003</v>
      </c>
      <c r="AL90">
        <v>8.6689999999999987</v>
      </c>
      <c r="AM90">
        <v>6.9127432704</v>
      </c>
      <c r="AN90">
        <v>0</v>
      </c>
      <c r="AO90">
        <v>4.7776176000000001</v>
      </c>
      <c r="AP90">
        <v>4.5009215999999999</v>
      </c>
      <c r="AQ90">
        <v>31.440239999999999</v>
      </c>
      <c r="AR90">
        <v>1.4546304000000001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26.650802638146175</v>
      </c>
      <c r="BB90">
        <f t="shared" si="1"/>
        <v>739.17686941377372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220.60969946592635</v>
      </c>
      <c r="L91">
        <v>0</v>
      </c>
      <c r="M91">
        <v>63.76582702228076</v>
      </c>
      <c r="N91">
        <v>51.874106452859344</v>
      </c>
      <c r="O91">
        <v>73.283955187499998</v>
      </c>
      <c r="P91">
        <v>24.823168784029036</v>
      </c>
      <c r="Q91">
        <v>0</v>
      </c>
      <c r="R91">
        <v>18.612146634759199</v>
      </c>
      <c r="S91">
        <v>11.572731106569956</v>
      </c>
      <c r="T91">
        <v>0</v>
      </c>
      <c r="U91">
        <v>51.759859280370513</v>
      </c>
      <c r="V91">
        <v>5.3331438967971536</v>
      </c>
      <c r="W91">
        <v>18.542968956057294</v>
      </c>
      <c r="X91">
        <v>19.903937233100493</v>
      </c>
      <c r="Y91">
        <v>0</v>
      </c>
      <c r="Z91">
        <v>0</v>
      </c>
      <c r="AA91">
        <v>12.340957824000002</v>
      </c>
      <c r="AB91">
        <v>5.7837618800000001</v>
      </c>
      <c r="AC91">
        <v>4.2505959439999996</v>
      </c>
      <c r="AD91">
        <v>3.7716542500000001</v>
      </c>
      <c r="AE91">
        <v>13.5249504</v>
      </c>
      <c r="AF91">
        <v>6.1510581000000011</v>
      </c>
      <c r="AG91">
        <v>28.430645759999997</v>
      </c>
      <c r="AH91">
        <v>41.091581959999999</v>
      </c>
      <c r="AI91">
        <v>0</v>
      </c>
      <c r="AJ91">
        <v>0</v>
      </c>
      <c r="AK91">
        <v>22.574736450000003</v>
      </c>
      <c r="AL91">
        <v>8.6689999999999987</v>
      </c>
      <c r="AM91">
        <v>6.9127432704</v>
      </c>
      <c r="AN91">
        <v>0</v>
      </c>
      <c r="AO91">
        <v>5.0358672000000002</v>
      </c>
      <c r="AP91">
        <v>4.5009215999999999</v>
      </c>
      <c r="AQ91">
        <v>31.440239999999999</v>
      </c>
      <c r="AR91">
        <v>2.4243840000000003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26.503435560977941</v>
      </c>
      <c r="BB91">
        <f t="shared" si="1"/>
        <v>735.08953944967232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220.60969946592635</v>
      </c>
      <c r="L92">
        <v>0</v>
      </c>
      <c r="M92">
        <v>63.76582702228076</v>
      </c>
      <c r="N92">
        <v>51.874106452859344</v>
      </c>
      <c r="O92">
        <v>73.283955187499998</v>
      </c>
      <c r="P92">
        <v>24.823168784029036</v>
      </c>
      <c r="Q92">
        <v>0</v>
      </c>
      <c r="R92">
        <v>18.612146634759199</v>
      </c>
      <c r="S92">
        <v>11.572731106569956</v>
      </c>
      <c r="T92">
        <v>0</v>
      </c>
      <c r="U92">
        <v>51.759859280370513</v>
      </c>
      <c r="V92">
        <v>5.3331438967971536</v>
      </c>
      <c r="W92">
        <v>18.542968956057294</v>
      </c>
      <c r="X92">
        <v>19.903937233100493</v>
      </c>
      <c r="Y92">
        <v>0</v>
      </c>
      <c r="Z92">
        <v>0</v>
      </c>
      <c r="AA92">
        <v>7.6332959999999996</v>
      </c>
      <c r="AB92">
        <v>5.7837618800000001</v>
      </c>
      <c r="AC92">
        <v>4.2505959439999996</v>
      </c>
      <c r="AD92">
        <v>3.7716542500000001</v>
      </c>
      <c r="AE92">
        <v>13.5249504</v>
      </c>
      <c r="AF92">
        <v>6.1510581000000011</v>
      </c>
      <c r="AG92">
        <v>28.430645759999997</v>
      </c>
      <c r="AH92">
        <v>41.091581959999999</v>
      </c>
      <c r="AI92">
        <v>0</v>
      </c>
      <c r="AJ92">
        <v>0</v>
      </c>
      <c r="AK92">
        <v>22.574736450000003</v>
      </c>
      <c r="AL92">
        <v>8.6689999999999987</v>
      </c>
      <c r="AM92">
        <v>6.9127432704</v>
      </c>
      <c r="AN92">
        <v>0</v>
      </c>
      <c r="AO92">
        <v>5.0358672000000002</v>
      </c>
      <c r="AP92">
        <v>4.5009215999999999</v>
      </c>
      <c r="AQ92">
        <v>31.440239999999999</v>
      </c>
      <c r="AR92">
        <v>2.4243840000000003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26.339609129777941</v>
      </c>
      <c r="BB92">
        <f t="shared" si="1"/>
        <v>730.54570405687218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220.60969946592635</v>
      </c>
      <c r="L93">
        <v>0</v>
      </c>
      <c r="M93">
        <v>63.76582702228076</v>
      </c>
      <c r="N93">
        <v>51.874106452859344</v>
      </c>
      <c r="O93">
        <v>73.283955187499998</v>
      </c>
      <c r="P93">
        <v>24.823168784029036</v>
      </c>
      <c r="Q93">
        <v>0</v>
      </c>
      <c r="R93">
        <v>18.612146634759199</v>
      </c>
      <c r="S93">
        <v>11.572731106569956</v>
      </c>
      <c r="T93">
        <v>0</v>
      </c>
      <c r="U93">
        <v>51.759859280370513</v>
      </c>
      <c r="V93">
        <v>5.3331438967971536</v>
      </c>
      <c r="W93">
        <v>19.4554708014808</v>
      </c>
      <c r="X93">
        <v>21.299420725982252</v>
      </c>
      <c r="Y93">
        <v>0</v>
      </c>
      <c r="Z93">
        <v>0</v>
      </c>
      <c r="AA93">
        <v>6.0372431999999998</v>
      </c>
      <c r="AB93">
        <v>5.7837618800000001</v>
      </c>
      <c r="AC93">
        <v>4.2505959439999996</v>
      </c>
      <c r="AD93">
        <v>3.7716542500000001</v>
      </c>
      <c r="AE93">
        <v>13.5249504</v>
      </c>
      <c r="AF93">
        <v>6.1510581000000011</v>
      </c>
      <c r="AG93">
        <v>28.430645759999997</v>
      </c>
      <c r="AH93">
        <v>41.091581959999999</v>
      </c>
      <c r="AI93">
        <v>0</v>
      </c>
      <c r="AJ93">
        <v>0</v>
      </c>
      <c r="AK93">
        <v>22.574736450000003</v>
      </c>
      <c r="AL93">
        <v>8.6689999999999987</v>
      </c>
      <c r="AM93">
        <v>6.9127432704</v>
      </c>
      <c r="AN93">
        <v>0</v>
      </c>
      <c r="AO93">
        <v>5.0358672000000002</v>
      </c>
      <c r="AP93">
        <v>4.5009215999999999</v>
      </c>
      <c r="AQ93">
        <v>23.405512000000002</v>
      </c>
      <c r="AR93">
        <v>2.4243840000000003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26.084775938519719</v>
      </c>
      <c r="BB93">
        <f t="shared" si="1"/>
        <v>723.4777417864359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220.60969946592635</v>
      </c>
      <c r="L94">
        <v>0</v>
      </c>
      <c r="M94">
        <v>63.76582702228076</v>
      </c>
      <c r="N94">
        <v>51.874106452859344</v>
      </c>
      <c r="O94">
        <v>73.283955187499998</v>
      </c>
      <c r="P94">
        <v>24.823168784029036</v>
      </c>
      <c r="Q94">
        <v>0</v>
      </c>
      <c r="R94">
        <v>18.612146634759199</v>
      </c>
      <c r="S94">
        <v>11.572731106569956</v>
      </c>
      <c r="T94">
        <v>0</v>
      </c>
      <c r="U94">
        <v>51.759859280370513</v>
      </c>
      <c r="V94">
        <v>5.3331438967971536</v>
      </c>
      <c r="W94">
        <v>19.4554708014808</v>
      </c>
      <c r="X94">
        <v>21.299420725982252</v>
      </c>
      <c r="Y94">
        <v>0</v>
      </c>
      <c r="Z94">
        <v>0</v>
      </c>
      <c r="AA94">
        <v>0</v>
      </c>
      <c r="AB94">
        <v>5.7837618800000001</v>
      </c>
      <c r="AC94">
        <v>4.2505959439999996</v>
      </c>
      <c r="AD94">
        <v>3.7716542500000001</v>
      </c>
      <c r="AE94">
        <v>13.5249504</v>
      </c>
      <c r="AF94">
        <v>6.1510581000000011</v>
      </c>
      <c r="AG94">
        <v>28.430645759999997</v>
      </c>
      <c r="AH94">
        <v>30.818686470000003</v>
      </c>
      <c r="AI94">
        <v>0</v>
      </c>
      <c r="AJ94">
        <v>0</v>
      </c>
      <c r="AK94">
        <v>22.574736450000003</v>
      </c>
      <c r="AL94">
        <v>8.6689999999999987</v>
      </c>
      <c r="AM94">
        <v>4.6365960959999999</v>
      </c>
      <c r="AN94">
        <v>0</v>
      </c>
      <c r="AO94">
        <v>5.0358672000000002</v>
      </c>
      <c r="AP94">
        <v>4.5009215999999999</v>
      </c>
      <c r="AQ94">
        <v>16.768128000000004</v>
      </c>
      <c r="AR94">
        <v>2.4243840000000003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25.20699213711972</v>
      </c>
      <c r="BB94">
        <f t="shared" si="1"/>
        <v>699.13185572343571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220.60969946592635</v>
      </c>
      <c r="L95">
        <v>0</v>
      </c>
      <c r="M95">
        <v>63.76582702228076</v>
      </c>
      <c r="N95">
        <v>51.874106452859344</v>
      </c>
      <c r="O95">
        <v>73.283955187499998</v>
      </c>
      <c r="P95">
        <v>24.823168784029036</v>
      </c>
      <c r="Q95">
        <v>0</v>
      </c>
      <c r="R95">
        <v>18.612146634759199</v>
      </c>
      <c r="S95">
        <v>11.572731106569956</v>
      </c>
      <c r="T95">
        <v>0</v>
      </c>
      <c r="U95">
        <v>51.759859280370513</v>
      </c>
      <c r="V95">
        <v>5.3331438967971536</v>
      </c>
      <c r="W95">
        <v>19.4554708014808</v>
      </c>
      <c r="X95">
        <v>21.299420725982252</v>
      </c>
      <c r="Y95">
        <v>0</v>
      </c>
      <c r="Z95">
        <v>0</v>
      </c>
      <c r="AA95">
        <v>0</v>
      </c>
      <c r="AB95">
        <v>5.7837618800000001</v>
      </c>
      <c r="AC95">
        <v>4.2505959439999996</v>
      </c>
      <c r="AD95">
        <v>3.7716542500000001</v>
      </c>
      <c r="AE95">
        <v>13.5249504</v>
      </c>
      <c r="AF95">
        <v>6.1510581000000011</v>
      </c>
      <c r="AG95">
        <v>28.430645759999997</v>
      </c>
      <c r="AH95">
        <v>30.818686470000003</v>
      </c>
      <c r="AI95">
        <v>0</v>
      </c>
      <c r="AJ95">
        <v>0</v>
      </c>
      <c r="AK95">
        <v>22.574736450000003</v>
      </c>
      <c r="AL95">
        <v>8.6689999999999987</v>
      </c>
      <c r="AM95">
        <v>2.3182980479999999</v>
      </c>
      <c r="AN95">
        <v>0</v>
      </c>
      <c r="AO95">
        <v>4.7776176000000001</v>
      </c>
      <c r="AP95">
        <v>4.5009215999999999</v>
      </c>
      <c r="AQ95">
        <v>5.5020420000000012</v>
      </c>
      <c r="AR95">
        <v>2.4243840000000003</v>
      </c>
      <c r="AS95">
        <v>2.3632473600000004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24.647139421919714</v>
      </c>
      <c r="BB95">
        <f t="shared" si="1"/>
        <v>683.60398979863555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220.60969946592635</v>
      </c>
      <c r="L96">
        <v>0</v>
      </c>
      <c r="M96">
        <v>63.76582702228076</v>
      </c>
      <c r="N96">
        <v>51.874106452859344</v>
      </c>
      <c r="O96">
        <v>73.283955187499998</v>
      </c>
      <c r="P96">
        <v>24.823168784029036</v>
      </c>
      <c r="Q96">
        <v>0</v>
      </c>
      <c r="R96">
        <v>18.612146634759199</v>
      </c>
      <c r="S96">
        <v>11.572731106569956</v>
      </c>
      <c r="T96">
        <v>0</v>
      </c>
      <c r="U96">
        <v>51.759859280370513</v>
      </c>
      <c r="V96">
        <v>5.3331438967971536</v>
      </c>
      <c r="W96">
        <v>19.4554708014808</v>
      </c>
      <c r="X96">
        <v>21.299420725982252</v>
      </c>
      <c r="Y96">
        <v>0</v>
      </c>
      <c r="Z96">
        <v>0</v>
      </c>
      <c r="AA96">
        <v>0</v>
      </c>
      <c r="AB96">
        <v>5.7837618800000001</v>
      </c>
      <c r="AC96">
        <v>4.2505959439999996</v>
      </c>
      <c r="AD96">
        <v>3.7716542500000001</v>
      </c>
      <c r="AE96">
        <v>13.5249504</v>
      </c>
      <c r="AF96">
        <v>6.1510581000000011</v>
      </c>
      <c r="AG96">
        <v>28.430645759999997</v>
      </c>
      <c r="AH96">
        <v>30.818686470000003</v>
      </c>
      <c r="AI96">
        <v>0</v>
      </c>
      <c r="AJ96">
        <v>0</v>
      </c>
      <c r="AK96">
        <v>22.574736450000003</v>
      </c>
      <c r="AL96">
        <v>8.6689999999999987</v>
      </c>
      <c r="AM96">
        <v>0</v>
      </c>
      <c r="AN96">
        <v>0</v>
      </c>
      <c r="AO96">
        <v>4.7776176000000001</v>
      </c>
      <c r="AP96">
        <v>4.5009215999999999</v>
      </c>
      <c r="AQ96">
        <v>0</v>
      </c>
      <c r="AR96">
        <v>2.4243840000000003</v>
      </c>
      <c r="AS96">
        <v>2.3632473600000004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24.374991636319709</v>
      </c>
      <c r="BB96">
        <f t="shared" si="1"/>
        <v>676.05579753623567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220.60969946592635</v>
      </c>
      <c r="L97">
        <v>0</v>
      </c>
      <c r="M97">
        <v>63.76582702228076</v>
      </c>
      <c r="N97">
        <v>51.874106452859344</v>
      </c>
      <c r="O97">
        <v>73.283955187499998</v>
      </c>
      <c r="P97">
        <v>24.823168784029036</v>
      </c>
      <c r="Q97">
        <v>0</v>
      </c>
      <c r="R97">
        <v>18.612146634759199</v>
      </c>
      <c r="S97">
        <v>11.572731106569956</v>
      </c>
      <c r="T97">
        <v>0</v>
      </c>
      <c r="U97">
        <v>51.759859280370513</v>
      </c>
      <c r="V97">
        <v>5.3666298347107428</v>
      </c>
      <c r="W97">
        <v>19.99498248536695</v>
      </c>
      <c r="X97">
        <v>21.36572269450517</v>
      </c>
      <c r="Y97">
        <v>0</v>
      </c>
      <c r="Z97">
        <v>2.8784289600000004</v>
      </c>
      <c r="AA97">
        <v>0</v>
      </c>
      <c r="AB97">
        <v>5.7837618800000001</v>
      </c>
      <c r="AC97">
        <v>4.2505959439999996</v>
      </c>
      <c r="AD97">
        <v>3.7716542500000001</v>
      </c>
      <c r="AE97">
        <v>13.5249504</v>
      </c>
      <c r="AF97">
        <v>6.1510581000000011</v>
      </c>
      <c r="AG97">
        <v>28.430645759999997</v>
      </c>
      <c r="AH97">
        <v>29.113468999999995</v>
      </c>
      <c r="AI97">
        <v>0</v>
      </c>
      <c r="AJ97">
        <v>0</v>
      </c>
      <c r="AK97">
        <v>22.574736450000003</v>
      </c>
      <c r="AL97">
        <v>8.6689999999999987</v>
      </c>
      <c r="AM97">
        <v>0</v>
      </c>
      <c r="AN97">
        <v>0</v>
      </c>
      <c r="AO97">
        <v>4.7776176000000001</v>
      </c>
      <c r="AP97">
        <v>4.5009215999999999</v>
      </c>
      <c r="AQ97">
        <v>0</v>
      </c>
      <c r="AR97">
        <v>2.4243840000000003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24.438066799897182</v>
      </c>
      <c r="BB97">
        <f t="shared" si="1"/>
        <v>677.80523345298059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220.60969946592635</v>
      </c>
      <c r="L98">
        <v>0</v>
      </c>
      <c r="M98">
        <v>63.76582702228076</v>
      </c>
      <c r="N98">
        <v>51.874106452859344</v>
      </c>
      <c r="O98">
        <v>73.283955187499998</v>
      </c>
      <c r="P98">
        <v>24.823168784029036</v>
      </c>
      <c r="Q98">
        <v>0</v>
      </c>
      <c r="R98">
        <v>18.612146634759199</v>
      </c>
      <c r="S98">
        <v>11.572731106569956</v>
      </c>
      <c r="T98">
        <v>0</v>
      </c>
      <c r="U98">
        <v>51.759859280370513</v>
      </c>
      <c r="V98">
        <v>5.3666298347107428</v>
      </c>
      <c r="W98">
        <v>19.99498248536695</v>
      </c>
      <c r="X98">
        <v>21.36572269450517</v>
      </c>
      <c r="Y98">
        <v>0</v>
      </c>
      <c r="Z98">
        <v>2.8784289600000004</v>
      </c>
      <c r="AA98">
        <v>0</v>
      </c>
      <c r="AB98">
        <v>5.7837618800000001</v>
      </c>
      <c r="AC98">
        <v>4.0268803679999996</v>
      </c>
      <c r="AD98">
        <v>3.7716542500000001</v>
      </c>
      <c r="AE98">
        <v>13.5249504</v>
      </c>
      <c r="AF98">
        <v>6.1510581000000011</v>
      </c>
      <c r="AG98">
        <v>28.430645759999997</v>
      </c>
      <c r="AH98">
        <v>29.113468999999995</v>
      </c>
      <c r="AI98">
        <v>0</v>
      </c>
      <c r="AJ98">
        <v>0</v>
      </c>
      <c r="AK98">
        <v>22.574736450000003</v>
      </c>
      <c r="AL98">
        <v>8.6689999999999987</v>
      </c>
      <c r="AM98">
        <v>0</v>
      </c>
      <c r="AN98">
        <v>0</v>
      </c>
      <c r="AO98">
        <v>4.7776176000000001</v>
      </c>
      <c r="AP98">
        <v>4.5009215999999999</v>
      </c>
      <c r="AQ98">
        <v>0</v>
      </c>
      <c r="AR98">
        <v>2.4243840000000003</v>
      </c>
      <c r="AS98">
        <v>2.3632473600000004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24.430281638597183</v>
      </c>
      <c r="BB98">
        <f t="shared" si="1"/>
        <v>677.5893030382806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5.3334601705201745</v>
      </c>
      <c r="L99">
        <f t="shared" si="2"/>
        <v>0</v>
      </c>
      <c r="M99">
        <f t="shared" si="2"/>
        <v>1.5303798485347415</v>
      </c>
      <c r="N99">
        <f t="shared" si="2"/>
        <v>1.2449785548686261</v>
      </c>
      <c r="O99">
        <f t="shared" si="2"/>
        <v>1.7588149245000033</v>
      </c>
      <c r="P99">
        <f t="shared" si="2"/>
        <v>0.59259168908593529</v>
      </c>
      <c r="Q99">
        <f t="shared" si="2"/>
        <v>0</v>
      </c>
      <c r="R99">
        <f t="shared" si="2"/>
        <v>0.25253769929935121</v>
      </c>
      <c r="S99">
        <f t="shared" si="2"/>
        <v>0.15214757897329054</v>
      </c>
      <c r="T99">
        <f t="shared" si="2"/>
        <v>0</v>
      </c>
      <c r="U99">
        <f t="shared" si="2"/>
        <v>1.2422366227288941</v>
      </c>
      <c r="V99">
        <f t="shared" si="2"/>
        <v>0.10756958056983466</v>
      </c>
      <c r="W99">
        <f t="shared" si="2"/>
        <v>0.4337877390146494</v>
      </c>
      <c r="X99">
        <f t="shared" si="2"/>
        <v>0.47497319123033582</v>
      </c>
      <c r="Y99">
        <f t="shared" si="2"/>
        <v>0</v>
      </c>
      <c r="Z99">
        <f t="shared" si="2"/>
        <v>5.3271226799999967E-2</v>
      </c>
      <c r="AA99">
        <f t="shared" si="2"/>
        <v>8.674755148799998E-2</v>
      </c>
      <c r="AB99">
        <f t="shared" si="2"/>
        <v>0.11004075297500003</v>
      </c>
      <c r="AC99">
        <f t="shared" si="2"/>
        <v>8.3893340999999955E-2</v>
      </c>
      <c r="AD99">
        <f t="shared" si="2"/>
        <v>0.17757702539849998</v>
      </c>
      <c r="AE99">
        <f t="shared" si="2"/>
        <v>0.25143953518839984</v>
      </c>
      <c r="AF99">
        <f t="shared" si="2"/>
        <v>0.15992751060000002</v>
      </c>
      <c r="AG99">
        <f t="shared" si="2"/>
        <v>0.68233549824000073</v>
      </c>
      <c r="AH99">
        <f t="shared" si="2"/>
        <v>0.53572942027000026</v>
      </c>
      <c r="AI99">
        <f t="shared" si="2"/>
        <v>5.2417246875000024E-2</v>
      </c>
      <c r="AJ99">
        <f t="shared" si="2"/>
        <v>0</v>
      </c>
      <c r="AK99">
        <f t="shared" si="2"/>
        <v>0.54179367480000051</v>
      </c>
      <c r="AL99">
        <f t="shared" si="2"/>
        <v>0.37753494999999987</v>
      </c>
      <c r="AM99">
        <f t="shared" si="2"/>
        <v>4.09571842768E-2</v>
      </c>
      <c r="AN99">
        <f t="shared" si="2"/>
        <v>0</v>
      </c>
      <c r="AO99">
        <f t="shared" si="2"/>
        <v>0.11492107199999993</v>
      </c>
      <c r="AP99">
        <f t="shared" si="2"/>
        <v>0.12045591432000023</v>
      </c>
      <c r="AQ99">
        <f t="shared" si="2"/>
        <v>0.31003570000000008</v>
      </c>
      <c r="AR99">
        <f t="shared" si="2"/>
        <v>0.11673408959999994</v>
      </c>
      <c r="AS99">
        <f t="shared" si="2"/>
        <v>0.12259345680000006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0.59375352535282555</v>
      </c>
      <c r="BB99">
        <f t="shared" si="1"/>
        <v>16.468129224604713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0</v>
      </c>
      <c r="M3">
        <v>0</v>
      </c>
      <c r="N3">
        <v>30.003477588871714</v>
      </c>
      <c r="O3">
        <v>50.383340343544397</v>
      </c>
      <c r="P3">
        <v>61.324077726485378</v>
      </c>
      <c r="Q3">
        <v>0</v>
      </c>
      <c r="R3">
        <v>5.5221715796853745</v>
      </c>
      <c r="S3">
        <v>3.4672977151335309</v>
      </c>
      <c r="T3">
        <v>0</v>
      </c>
      <c r="U3">
        <v>243.68367696829358</v>
      </c>
      <c r="V3">
        <v>7.8353380957612087E-4</v>
      </c>
      <c r="W3">
        <v>3.0045045045045042</v>
      </c>
      <c r="X3">
        <v>12.86877923519844</v>
      </c>
      <c r="Y3">
        <v>0</v>
      </c>
      <c r="Z3">
        <v>1.6646651999999995</v>
      </c>
      <c r="AA3">
        <v>0</v>
      </c>
      <c r="AB3">
        <v>3.3189072000000004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0.59019999999999995</v>
      </c>
      <c r="AM3">
        <v>0</v>
      </c>
      <c r="AN3">
        <v>0</v>
      </c>
      <c r="AO3">
        <v>2.7630119999999998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16.749417157874873</v>
      </c>
      <c r="BB3">
        <f>SUM(B3:AZ3)-BA3</f>
        <v>464.55566766523458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0</v>
      </c>
      <c r="M4">
        <v>0</v>
      </c>
      <c r="N4">
        <v>30.003477588871714</v>
      </c>
      <c r="O4">
        <v>50.383340343544397</v>
      </c>
      <c r="P4">
        <v>61.324077726485378</v>
      </c>
      <c r="Q4">
        <v>0</v>
      </c>
      <c r="R4">
        <v>5.5221715796853745</v>
      </c>
      <c r="S4">
        <v>3.4672977151335309</v>
      </c>
      <c r="T4">
        <v>0</v>
      </c>
      <c r="U4">
        <v>243.68367696829358</v>
      </c>
      <c r="V4">
        <v>7.8353380957612087E-4</v>
      </c>
      <c r="W4">
        <v>3.0045045045045042</v>
      </c>
      <c r="X4">
        <v>8.000451990578668</v>
      </c>
      <c r="Y4">
        <v>0</v>
      </c>
      <c r="Z4">
        <v>1.6646651999999995</v>
      </c>
      <c r="AA4">
        <v>0</v>
      </c>
      <c r="AB4">
        <v>3.3189072000000004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0.59019999999999995</v>
      </c>
      <c r="AM4">
        <v>0</v>
      </c>
      <c r="AN4">
        <v>0</v>
      </c>
      <c r="AO4">
        <v>2.7630119999999998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16.373281136417042</v>
      </c>
      <c r="BB4">
        <f t="shared" ref="BB4:BB67" si="0">SUM(B4:AZ4)-BA4</f>
        <v>454.12330181207261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0</v>
      </c>
      <c r="M5">
        <v>0</v>
      </c>
      <c r="N5">
        <v>30.003477588871714</v>
      </c>
      <c r="O5">
        <v>50.383340343544397</v>
      </c>
      <c r="P5">
        <v>61.324077726485378</v>
      </c>
      <c r="Q5">
        <v>0</v>
      </c>
      <c r="R5">
        <v>5.3253120885466787</v>
      </c>
      <c r="S5">
        <v>3.2578802889398624</v>
      </c>
      <c r="T5">
        <v>0</v>
      </c>
      <c r="U5">
        <v>243.68367696829358</v>
      </c>
      <c r="V5">
        <v>7.8353380957612087E-4</v>
      </c>
      <c r="W5">
        <v>3.0045045045045042</v>
      </c>
      <c r="X5">
        <v>8.000451990578668</v>
      </c>
      <c r="Y5">
        <v>0</v>
      </c>
      <c r="Z5">
        <v>1.6646651999999995</v>
      </c>
      <c r="AA5">
        <v>0</v>
      </c>
      <c r="AB5">
        <v>3.3189072000000004</v>
      </c>
      <c r="AC5">
        <v>0</v>
      </c>
      <c r="AD5">
        <v>2.31462777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0.59019999999999995</v>
      </c>
      <c r="AM5">
        <v>0</v>
      </c>
      <c r="AN5">
        <v>0</v>
      </c>
      <c r="AO5">
        <v>2.7630119999999998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15.920011321338031</v>
      </c>
      <c r="BB5">
        <f t="shared" si="0"/>
        <v>441.55157470981925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0</v>
      </c>
      <c r="M6">
        <v>0</v>
      </c>
      <c r="N6">
        <v>30.003477588871714</v>
      </c>
      <c r="O6">
        <v>50.383340343544397</v>
      </c>
      <c r="P6">
        <v>61.324077726485378</v>
      </c>
      <c r="Q6">
        <v>0</v>
      </c>
      <c r="R6">
        <v>5.3253120885466787</v>
      </c>
      <c r="S6">
        <v>3.2578802889398624</v>
      </c>
      <c r="T6">
        <v>0</v>
      </c>
      <c r="U6">
        <v>243.68367696829358</v>
      </c>
      <c r="V6">
        <v>7.8353380957612087E-4</v>
      </c>
      <c r="W6">
        <v>3.0045045045045042</v>
      </c>
      <c r="X6">
        <v>8.000451990578668</v>
      </c>
      <c r="Y6">
        <v>0</v>
      </c>
      <c r="Z6">
        <v>1.6646651999999995</v>
      </c>
      <c r="AA6">
        <v>0</v>
      </c>
      <c r="AB6">
        <v>0</v>
      </c>
      <c r="AC6">
        <v>0</v>
      </c>
      <c r="AD6">
        <v>2.31462777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0.59019999999999995</v>
      </c>
      <c r="AM6">
        <v>0</v>
      </c>
      <c r="AN6">
        <v>0</v>
      </c>
      <c r="AO6">
        <v>2.7630119999999998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15.80451330133803</v>
      </c>
      <c r="BB6">
        <f t="shared" si="0"/>
        <v>438.34816552981925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0</v>
      </c>
      <c r="M7">
        <v>0</v>
      </c>
      <c r="N7">
        <v>30.003477588871714</v>
      </c>
      <c r="O7">
        <v>50.383340343544397</v>
      </c>
      <c r="P7">
        <v>61.324077726485378</v>
      </c>
      <c r="Q7">
        <v>0</v>
      </c>
      <c r="R7">
        <v>5.3253120885466787</v>
      </c>
      <c r="S7">
        <v>3.2578802889398624</v>
      </c>
      <c r="T7">
        <v>0</v>
      </c>
      <c r="U7">
        <v>243.68367696829358</v>
      </c>
      <c r="V7">
        <v>7.8353380957612087E-4</v>
      </c>
      <c r="W7">
        <v>3.0045045045045042</v>
      </c>
      <c r="X7">
        <v>8.000451990578668</v>
      </c>
      <c r="Y7">
        <v>0</v>
      </c>
      <c r="Z7">
        <v>1.6646651999999995</v>
      </c>
      <c r="AA7">
        <v>0</v>
      </c>
      <c r="AB7">
        <v>0</v>
      </c>
      <c r="AC7">
        <v>0</v>
      </c>
      <c r="AD7">
        <v>2.31462777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0.59019999999999995</v>
      </c>
      <c r="AM7">
        <v>0</v>
      </c>
      <c r="AN7">
        <v>0</v>
      </c>
      <c r="AO7">
        <v>2.7630119999999998</v>
      </c>
      <c r="AP7">
        <v>3.3188147999999997</v>
      </c>
      <c r="AQ7">
        <v>0</v>
      </c>
      <c r="AR7">
        <v>0.84124799999999988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15.80451330133803</v>
      </c>
      <c r="BB7">
        <f t="shared" si="0"/>
        <v>438.34816552981925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0</v>
      </c>
      <c r="M8">
        <v>0</v>
      </c>
      <c r="N8">
        <v>30.003477588871714</v>
      </c>
      <c r="O8">
        <v>50.383340343544397</v>
      </c>
      <c r="P8">
        <v>61.324077726485378</v>
      </c>
      <c r="Q8">
        <v>0</v>
      </c>
      <c r="R8">
        <v>5.3253120885466787</v>
      </c>
      <c r="S8">
        <v>3.2578802889398624</v>
      </c>
      <c r="T8">
        <v>0</v>
      </c>
      <c r="U8">
        <v>243.68367696829358</v>
      </c>
      <c r="V8">
        <v>7.8353380957612087E-4</v>
      </c>
      <c r="W8">
        <v>3.0045045045045042</v>
      </c>
      <c r="X8">
        <v>8.000451990578668</v>
      </c>
      <c r="Y8">
        <v>0</v>
      </c>
      <c r="Z8">
        <v>1.6646651999999995</v>
      </c>
      <c r="AA8">
        <v>0</v>
      </c>
      <c r="AB8">
        <v>0</v>
      </c>
      <c r="AC8">
        <v>0</v>
      </c>
      <c r="AD8">
        <v>2.31462777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0.59019999999999995</v>
      </c>
      <c r="AM8">
        <v>0</v>
      </c>
      <c r="AN8">
        <v>0</v>
      </c>
      <c r="AO8">
        <v>2.7630119999999998</v>
      </c>
      <c r="AP8">
        <v>3.3188147999999997</v>
      </c>
      <c r="AQ8">
        <v>0</v>
      </c>
      <c r="AR8">
        <v>0.84124799999999988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15.80451330133803</v>
      </c>
      <c r="BB8">
        <f t="shared" si="0"/>
        <v>438.34816552981925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0</v>
      </c>
      <c r="M9">
        <v>0</v>
      </c>
      <c r="N9">
        <v>30.003477588871714</v>
      </c>
      <c r="O9">
        <v>50.383340343544397</v>
      </c>
      <c r="P9">
        <v>61.324077726485378</v>
      </c>
      <c r="Q9">
        <v>0</v>
      </c>
      <c r="R9">
        <v>5.3253120885466787</v>
      </c>
      <c r="S9">
        <v>3.2578802889398624</v>
      </c>
      <c r="T9">
        <v>0</v>
      </c>
      <c r="U9">
        <v>243.68367696829358</v>
      </c>
      <c r="V9">
        <v>7.8353380957612087E-4</v>
      </c>
      <c r="W9">
        <v>3.0045045045045042</v>
      </c>
      <c r="X9">
        <v>8.000451990578668</v>
      </c>
      <c r="Y9">
        <v>0</v>
      </c>
      <c r="Z9">
        <v>1.6646651999999995</v>
      </c>
      <c r="AA9">
        <v>0</v>
      </c>
      <c r="AB9">
        <v>0</v>
      </c>
      <c r="AC9">
        <v>0</v>
      </c>
      <c r="AD9">
        <v>2.31462777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2.7630119999999998</v>
      </c>
      <c r="AP9">
        <v>3.3188147999999997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15.761819048129771</v>
      </c>
      <c r="BB9">
        <f t="shared" si="0"/>
        <v>437.16401138302751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0</v>
      </c>
      <c r="M10">
        <v>0</v>
      </c>
      <c r="N10">
        <v>30.003477588871714</v>
      </c>
      <c r="O10">
        <v>50.383340343544397</v>
      </c>
      <c r="P10">
        <v>61.324077726485378</v>
      </c>
      <c r="Q10">
        <v>0</v>
      </c>
      <c r="R10">
        <v>5.3253120885466787</v>
      </c>
      <c r="S10">
        <v>3.2578802889398624</v>
      </c>
      <c r="T10">
        <v>0</v>
      </c>
      <c r="U10">
        <v>243.68367696829358</v>
      </c>
      <c r="V10">
        <v>7.8353380957612087E-4</v>
      </c>
      <c r="W10">
        <v>3.0045045045045042</v>
      </c>
      <c r="X10">
        <v>8.000451990578668</v>
      </c>
      <c r="Y10">
        <v>0</v>
      </c>
      <c r="Z10">
        <v>1.6646651999999995</v>
      </c>
      <c r="AA10">
        <v>0</v>
      </c>
      <c r="AB10">
        <v>0</v>
      </c>
      <c r="AC10">
        <v>0</v>
      </c>
      <c r="AD10">
        <v>2.31462777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8.8529999999999998</v>
      </c>
      <c r="AM10">
        <v>0</v>
      </c>
      <c r="AN10">
        <v>0</v>
      </c>
      <c r="AO10">
        <v>2.7630119999999998</v>
      </c>
      <c r="AP10">
        <v>3.3188147999999997</v>
      </c>
      <c r="AQ10">
        <v>0</v>
      </c>
      <c r="AR10">
        <v>0.84124799999999988</v>
      </c>
      <c r="AS10">
        <v>2.6651102399999997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15.967208648129768</v>
      </c>
      <c r="BB10">
        <f t="shared" si="0"/>
        <v>442.86062178302751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0</v>
      </c>
      <c r="M11">
        <v>0</v>
      </c>
      <c r="N11">
        <v>30.003477588871714</v>
      </c>
      <c r="O11">
        <v>50.383340343544397</v>
      </c>
      <c r="P11">
        <v>61.324077726485378</v>
      </c>
      <c r="Q11">
        <v>0</v>
      </c>
      <c r="R11">
        <v>5.3253120885466787</v>
      </c>
      <c r="S11">
        <v>3.2578802889398624</v>
      </c>
      <c r="T11">
        <v>0</v>
      </c>
      <c r="U11">
        <v>243.68367696829358</v>
      </c>
      <c r="V11">
        <v>7.8353380957612087E-4</v>
      </c>
      <c r="W11">
        <v>3.0045045045045042</v>
      </c>
      <c r="X11">
        <v>8.000451990578668</v>
      </c>
      <c r="Y11">
        <v>0</v>
      </c>
      <c r="Z11">
        <v>1.6646651999999995</v>
      </c>
      <c r="AA11">
        <v>0</v>
      </c>
      <c r="AB11">
        <v>0</v>
      </c>
      <c r="AC11">
        <v>0</v>
      </c>
      <c r="AD11">
        <v>2.31462777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17.706</v>
      </c>
      <c r="AM11">
        <v>0</v>
      </c>
      <c r="AN11">
        <v>0</v>
      </c>
      <c r="AO11">
        <v>2.7630119999999998</v>
      </c>
      <c r="AP11">
        <v>3.3188147999999997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16.275293048129765</v>
      </c>
      <c r="BB11">
        <f t="shared" si="0"/>
        <v>451.40553738302754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0</v>
      </c>
      <c r="M12">
        <v>0</v>
      </c>
      <c r="N12">
        <v>30.003477588871714</v>
      </c>
      <c r="O12">
        <v>50.383340343544397</v>
      </c>
      <c r="P12">
        <v>61.324077726485378</v>
      </c>
      <c r="Q12">
        <v>0</v>
      </c>
      <c r="R12">
        <v>5.3253120885466787</v>
      </c>
      <c r="S12">
        <v>3.2578802889398624</v>
      </c>
      <c r="T12">
        <v>0</v>
      </c>
      <c r="U12">
        <v>243.68367696829358</v>
      </c>
      <c r="V12">
        <v>7.8353380957612087E-4</v>
      </c>
      <c r="W12">
        <v>3.0045045045045042</v>
      </c>
      <c r="X12">
        <v>8.000451990578668</v>
      </c>
      <c r="Y12">
        <v>0</v>
      </c>
      <c r="Z12">
        <v>1.6646651999999995</v>
      </c>
      <c r="AA12">
        <v>0</v>
      </c>
      <c r="AB12">
        <v>0</v>
      </c>
      <c r="AC12">
        <v>0</v>
      </c>
      <c r="AD12">
        <v>2.31462777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17.706</v>
      </c>
      <c r="AM12">
        <v>0</v>
      </c>
      <c r="AN12">
        <v>0</v>
      </c>
      <c r="AO12">
        <v>2.7630119999999998</v>
      </c>
      <c r="AP12">
        <v>3.3188147999999997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16.275293048129765</v>
      </c>
      <c r="BB12">
        <f t="shared" si="0"/>
        <v>451.40553738302754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0</v>
      </c>
      <c r="M13">
        <v>0</v>
      </c>
      <c r="N13">
        <v>30.003477588871714</v>
      </c>
      <c r="O13">
        <v>50.383340343544397</v>
      </c>
      <c r="P13">
        <v>61.324077726485378</v>
      </c>
      <c r="Q13">
        <v>0</v>
      </c>
      <c r="R13">
        <v>5.3253120885466787</v>
      </c>
      <c r="S13">
        <v>3.2578802889398624</v>
      </c>
      <c r="T13">
        <v>0</v>
      </c>
      <c r="U13">
        <v>243.68367696829358</v>
      </c>
      <c r="V13">
        <v>7.8353380957612087E-4</v>
      </c>
      <c r="W13">
        <v>3.0045045045045042</v>
      </c>
      <c r="X13">
        <v>8.000451990578668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17.706</v>
      </c>
      <c r="AM13">
        <v>0</v>
      </c>
      <c r="AN13">
        <v>0</v>
      </c>
      <c r="AO13">
        <v>2.7630119999999998</v>
      </c>
      <c r="AP13">
        <v>3.3188147999999997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16.275293048129765</v>
      </c>
      <c r="BB13">
        <f t="shared" si="0"/>
        <v>451.40553738302754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0</v>
      </c>
      <c r="M14">
        <v>0</v>
      </c>
      <c r="N14">
        <v>30.003477588871714</v>
      </c>
      <c r="O14">
        <v>50.383340343544397</v>
      </c>
      <c r="P14">
        <v>61.324077726485378</v>
      </c>
      <c r="Q14">
        <v>0</v>
      </c>
      <c r="R14">
        <v>5.3253120885466787</v>
      </c>
      <c r="S14">
        <v>3.2578802889398624</v>
      </c>
      <c r="T14">
        <v>0</v>
      </c>
      <c r="U14">
        <v>243.68367696829358</v>
      </c>
      <c r="V14">
        <v>7.8353380957612087E-4</v>
      </c>
      <c r="W14">
        <v>3.0045045045045042</v>
      </c>
      <c r="X14">
        <v>8.000451990578668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17.706</v>
      </c>
      <c r="AM14">
        <v>0</v>
      </c>
      <c r="AN14">
        <v>0</v>
      </c>
      <c r="AO14">
        <v>2.7630119999999998</v>
      </c>
      <c r="AP14">
        <v>3.3188147999999997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16.275293048129765</v>
      </c>
      <c r="BB14">
        <f t="shared" si="0"/>
        <v>451.40553738302754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0</v>
      </c>
      <c r="M15">
        <v>0</v>
      </c>
      <c r="N15">
        <v>30.003477588871714</v>
      </c>
      <c r="O15">
        <v>50.383340343544397</v>
      </c>
      <c r="P15">
        <v>61.324077726485378</v>
      </c>
      <c r="Q15">
        <v>0</v>
      </c>
      <c r="R15">
        <v>5.3253120885466787</v>
      </c>
      <c r="S15">
        <v>3.2578802889398624</v>
      </c>
      <c r="T15">
        <v>0</v>
      </c>
      <c r="U15">
        <v>243.68367696829358</v>
      </c>
      <c r="V15">
        <v>7.8353380957612087E-4</v>
      </c>
      <c r="W15">
        <v>3.0045045045045042</v>
      </c>
      <c r="X15">
        <v>8.000451990578668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3.9106391999999999</v>
      </c>
      <c r="AF15">
        <v>0</v>
      </c>
      <c r="AG15">
        <v>0</v>
      </c>
      <c r="AH15">
        <v>4.809858000000002</v>
      </c>
      <c r="AI15">
        <v>0</v>
      </c>
      <c r="AJ15">
        <v>0</v>
      </c>
      <c r="AK15">
        <v>13.05241695</v>
      </c>
      <c r="AL15">
        <v>17.706</v>
      </c>
      <c r="AM15">
        <v>0</v>
      </c>
      <c r="AN15">
        <v>0</v>
      </c>
      <c r="AO15">
        <v>2.7630119999999998</v>
      </c>
      <c r="AP15">
        <v>2.928366</v>
      </c>
      <c r="AQ15">
        <v>0</v>
      </c>
      <c r="AR15">
        <v>1.6824959999999998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16.458363654529769</v>
      </c>
      <c r="BB15">
        <f t="shared" si="0"/>
        <v>456.48312397662755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0</v>
      </c>
      <c r="M16">
        <v>0</v>
      </c>
      <c r="N16">
        <v>30.003477588871714</v>
      </c>
      <c r="O16">
        <v>50.383340343544397</v>
      </c>
      <c r="P16">
        <v>61.324077726485378</v>
      </c>
      <c r="Q16">
        <v>0</v>
      </c>
      <c r="R16">
        <v>5.3253120885466787</v>
      </c>
      <c r="S16">
        <v>3.2578802889398624</v>
      </c>
      <c r="T16">
        <v>0</v>
      </c>
      <c r="U16">
        <v>243.68367696829358</v>
      </c>
      <c r="V16">
        <v>7.8353380957612087E-4</v>
      </c>
      <c r="W16">
        <v>3.0045045045045042</v>
      </c>
      <c r="X16">
        <v>8.000451990578668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3.9106391999999999</v>
      </c>
      <c r="AF16">
        <v>0</v>
      </c>
      <c r="AG16">
        <v>0</v>
      </c>
      <c r="AH16">
        <v>4.809858000000002</v>
      </c>
      <c r="AI16">
        <v>0</v>
      </c>
      <c r="AJ16">
        <v>0</v>
      </c>
      <c r="AK16">
        <v>13.05241695</v>
      </c>
      <c r="AL16">
        <v>17.706</v>
      </c>
      <c r="AM16">
        <v>0</v>
      </c>
      <c r="AN16">
        <v>0</v>
      </c>
      <c r="AO16">
        <v>2.7630119999999998</v>
      </c>
      <c r="AP16">
        <v>2.928366</v>
      </c>
      <c r="AQ16">
        <v>0</v>
      </c>
      <c r="AR16">
        <v>1.6824959999999998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16.458363654529769</v>
      </c>
      <c r="BB16">
        <f t="shared" si="0"/>
        <v>456.48312397662755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0</v>
      </c>
      <c r="M17">
        <v>0</v>
      </c>
      <c r="N17">
        <v>30.003477588871714</v>
      </c>
      <c r="O17">
        <v>50.383340343544397</v>
      </c>
      <c r="P17">
        <v>61.324077726485378</v>
      </c>
      <c r="Q17">
        <v>0</v>
      </c>
      <c r="R17">
        <v>5.3253120885466787</v>
      </c>
      <c r="S17">
        <v>3.2578802889398624</v>
      </c>
      <c r="T17">
        <v>0</v>
      </c>
      <c r="U17">
        <v>243.68367696829358</v>
      </c>
      <c r="V17">
        <v>7.8353380957612087E-4</v>
      </c>
      <c r="W17">
        <v>3.0045045045045042</v>
      </c>
      <c r="X17">
        <v>8.000451990578668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3.9106391999999999</v>
      </c>
      <c r="AF17">
        <v>0</v>
      </c>
      <c r="AG17">
        <v>0</v>
      </c>
      <c r="AH17">
        <v>4.809858000000002</v>
      </c>
      <c r="AI17">
        <v>0</v>
      </c>
      <c r="AJ17">
        <v>0</v>
      </c>
      <c r="AK17">
        <v>13.05241695</v>
      </c>
      <c r="AL17">
        <v>8.8529999999999998</v>
      </c>
      <c r="AM17">
        <v>0</v>
      </c>
      <c r="AN17">
        <v>0</v>
      </c>
      <c r="AO17">
        <v>2.7630119999999998</v>
      </c>
      <c r="AP17">
        <v>2.928366</v>
      </c>
      <c r="AQ17">
        <v>0</v>
      </c>
      <c r="AR17">
        <v>1.6824959999999998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16.150279254529771</v>
      </c>
      <c r="BB17">
        <f t="shared" si="0"/>
        <v>447.93820837662753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0</v>
      </c>
      <c r="M18">
        <v>0</v>
      </c>
      <c r="N18">
        <v>30.003477588871714</v>
      </c>
      <c r="O18">
        <v>50.383340343544397</v>
      </c>
      <c r="P18">
        <v>61.324077726485378</v>
      </c>
      <c r="Q18">
        <v>0</v>
      </c>
      <c r="R18">
        <v>5.3253120885466787</v>
      </c>
      <c r="S18">
        <v>3.2578802889398624</v>
      </c>
      <c r="T18">
        <v>0</v>
      </c>
      <c r="U18">
        <v>243.68367696829358</v>
      </c>
      <c r="V18">
        <v>7.8353380957612087E-4</v>
      </c>
      <c r="W18">
        <v>3.0045045045045042</v>
      </c>
      <c r="X18">
        <v>8.000451990578668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3.9106391999999999</v>
      </c>
      <c r="AF18">
        <v>0</v>
      </c>
      <c r="AG18">
        <v>0</v>
      </c>
      <c r="AH18">
        <v>4.809858000000002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2.7630119999999998</v>
      </c>
      <c r="AP18">
        <v>2.928366</v>
      </c>
      <c r="AQ18">
        <v>0</v>
      </c>
      <c r="AR18">
        <v>1.6824959999999998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15.944889654529774</v>
      </c>
      <c r="BB18">
        <f t="shared" si="0"/>
        <v>442.24159797662753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0</v>
      </c>
      <c r="M19">
        <v>0</v>
      </c>
      <c r="N19">
        <v>30.003477588871714</v>
      </c>
      <c r="O19">
        <v>50.383340343544397</v>
      </c>
      <c r="P19">
        <v>61.324077726485378</v>
      </c>
      <c r="Q19">
        <v>0</v>
      </c>
      <c r="R19">
        <v>5.3253120885466787</v>
      </c>
      <c r="S19">
        <v>3.2578802889398624</v>
      </c>
      <c r="T19">
        <v>0</v>
      </c>
      <c r="U19">
        <v>243.68367696829358</v>
      </c>
      <c r="V19">
        <v>7.8353380957612087E-4</v>
      </c>
      <c r="W19">
        <v>3.0045045045045042</v>
      </c>
      <c r="X19">
        <v>8.000451990578668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2.7630119999999998</v>
      </c>
      <c r="AP19">
        <v>2.928366</v>
      </c>
      <c r="AQ19">
        <v>0</v>
      </c>
      <c r="AR19">
        <v>1.6824959999999998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15.944889654529774</v>
      </c>
      <c r="BB19">
        <f t="shared" si="0"/>
        <v>442.24159797662753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0</v>
      </c>
      <c r="M20">
        <v>0</v>
      </c>
      <c r="N20">
        <v>30.003477588871714</v>
      </c>
      <c r="O20">
        <v>50.383340343544397</v>
      </c>
      <c r="P20">
        <v>61.324077726485378</v>
      </c>
      <c r="Q20">
        <v>0</v>
      </c>
      <c r="R20">
        <v>5.3253120885466787</v>
      </c>
      <c r="S20">
        <v>3.2578802889398624</v>
      </c>
      <c r="T20">
        <v>0</v>
      </c>
      <c r="U20">
        <v>243.68367696829358</v>
      </c>
      <c r="V20">
        <v>7.8353380957612087E-4</v>
      </c>
      <c r="W20">
        <v>3.0045045045045042</v>
      </c>
      <c r="X20">
        <v>8.000451990578668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2.7630119999999998</v>
      </c>
      <c r="AP20">
        <v>2.928366</v>
      </c>
      <c r="AQ20">
        <v>0</v>
      </c>
      <c r="AR20">
        <v>1.6824959999999998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15.944889654529774</v>
      </c>
      <c r="BB20">
        <f t="shared" si="0"/>
        <v>442.24159797662753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0</v>
      </c>
      <c r="M21">
        <v>0</v>
      </c>
      <c r="N21">
        <v>30.003477588871714</v>
      </c>
      <c r="O21">
        <v>50.383340343544397</v>
      </c>
      <c r="P21">
        <v>61.324077726485378</v>
      </c>
      <c r="Q21">
        <v>0</v>
      </c>
      <c r="R21">
        <v>5.3253120885466787</v>
      </c>
      <c r="S21">
        <v>3.2578802889398624</v>
      </c>
      <c r="T21">
        <v>0</v>
      </c>
      <c r="U21">
        <v>243.68367696829358</v>
      </c>
      <c r="V21">
        <v>7.8353380957612087E-4</v>
      </c>
      <c r="W21">
        <v>3.0045045045045042</v>
      </c>
      <c r="X21">
        <v>8.000451990578668</v>
      </c>
      <c r="Y21">
        <v>0</v>
      </c>
      <c r="Z21">
        <v>1.6646651999999995</v>
      </c>
      <c r="AA21">
        <v>0</v>
      </c>
      <c r="AB21">
        <v>0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2.7630119999999998</v>
      </c>
      <c r="AP21">
        <v>2.928366</v>
      </c>
      <c r="AQ21">
        <v>0</v>
      </c>
      <c r="AR21">
        <v>1.6824959999999998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16.276468516729771</v>
      </c>
      <c r="BB21">
        <f t="shared" si="0"/>
        <v>451.43814927842755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0</v>
      </c>
      <c r="M22">
        <v>0</v>
      </c>
      <c r="N22">
        <v>30.003477588871714</v>
      </c>
      <c r="O22">
        <v>50.383340343544397</v>
      </c>
      <c r="P22">
        <v>61.324077726485378</v>
      </c>
      <c r="Q22">
        <v>0</v>
      </c>
      <c r="R22">
        <v>5.3253120885466787</v>
      </c>
      <c r="S22">
        <v>3.1081641586391426</v>
      </c>
      <c r="T22">
        <v>0</v>
      </c>
      <c r="U22">
        <v>243.68367696829358</v>
      </c>
      <c r="V22">
        <v>7.8353380957612087E-4</v>
      </c>
      <c r="W22">
        <v>3.0045045045045042</v>
      </c>
      <c r="X22">
        <v>8.000451990578668</v>
      </c>
      <c r="Y22">
        <v>0</v>
      </c>
      <c r="Z22">
        <v>1.6646651999999995</v>
      </c>
      <c r="AA22">
        <v>0</v>
      </c>
      <c r="AB22">
        <v>0</v>
      </c>
      <c r="AC22">
        <v>2.457638904</v>
      </c>
      <c r="AD22">
        <v>4.6292555399999999</v>
      </c>
      <c r="AE22">
        <v>3.9106391999999999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2.7630119999999998</v>
      </c>
      <c r="AP22">
        <v>2.928366</v>
      </c>
      <c r="AQ22">
        <v>0</v>
      </c>
      <c r="AR22">
        <v>1.6824959999999998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16.351807336708283</v>
      </c>
      <c r="BB22">
        <f t="shared" si="0"/>
        <v>453.52772209814827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0</v>
      </c>
      <c r="M23">
        <v>0</v>
      </c>
      <c r="N23">
        <v>30.003477588871714</v>
      </c>
      <c r="O23">
        <v>50.383340343544397</v>
      </c>
      <c r="P23">
        <v>61.324077726485378</v>
      </c>
      <c r="Q23">
        <v>0</v>
      </c>
      <c r="R23">
        <v>5.3253120885466787</v>
      </c>
      <c r="S23">
        <v>3.2578802889398624</v>
      </c>
      <c r="T23">
        <v>0</v>
      </c>
      <c r="U23">
        <v>243.68367696829358</v>
      </c>
      <c r="V23">
        <v>7.8353380957612087E-4</v>
      </c>
      <c r="W23">
        <v>3.0045045045045042</v>
      </c>
      <c r="X23">
        <v>8.000451990578668</v>
      </c>
      <c r="Y23">
        <v>0</v>
      </c>
      <c r="Z23">
        <v>1.6646651999999995</v>
      </c>
      <c r="AA23">
        <v>0</v>
      </c>
      <c r="AB23">
        <v>0</v>
      </c>
      <c r="AC23">
        <v>4.9152778079999999</v>
      </c>
      <c r="AD23">
        <v>6.9438833099999995</v>
      </c>
      <c r="AE23">
        <v>3.9106391999999999</v>
      </c>
      <c r="AF23">
        <v>0</v>
      </c>
      <c r="AG23">
        <v>0</v>
      </c>
      <c r="AH23">
        <v>17.82052389</v>
      </c>
      <c r="AI23">
        <v>0</v>
      </c>
      <c r="AJ23">
        <v>0</v>
      </c>
      <c r="AK23">
        <v>13.05241695</v>
      </c>
      <c r="AL23">
        <v>2.9510000000000005</v>
      </c>
      <c r="AM23">
        <v>0</v>
      </c>
      <c r="AN23">
        <v>0</v>
      </c>
      <c r="AO23">
        <v>2.7630119999999998</v>
      </c>
      <c r="AP23">
        <v>2.928366</v>
      </c>
      <c r="AQ23">
        <v>0</v>
      </c>
      <c r="AR23">
        <v>1.6824959999999998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16.729810522729771</v>
      </c>
      <c r="BB23">
        <f t="shared" si="0"/>
        <v>464.01187634642747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0</v>
      </c>
      <c r="M24">
        <v>0</v>
      </c>
      <c r="N24">
        <v>30.003477588871714</v>
      </c>
      <c r="O24">
        <v>50.383340343544397</v>
      </c>
      <c r="P24">
        <v>61.324077726485378</v>
      </c>
      <c r="Q24">
        <v>0</v>
      </c>
      <c r="R24">
        <v>5.3253120885466787</v>
      </c>
      <c r="S24">
        <v>3.2578802889398624</v>
      </c>
      <c r="T24">
        <v>0</v>
      </c>
      <c r="U24">
        <v>243.68367696829358</v>
      </c>
      <c r="V24">
        <v>7.8353380957612087E-4</v>
      </c>
      <c r="W24">
        <v>3.0045045045045042</v>
      </c>
      <c r="X24">
        <v>8.000451990578668</v>
      </c>
      <c r="Y24">
        <v>0</v>
      </c>
      <c r="Z24">
        <v>1.6646651999999995</v>
      </c>
      <c r="AA24">
        <v>0</v>
      </c>
      <c r="AB24">
        <v>0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23.760698519999998</v>
      </c>
      <c r="AI24">
        <v>0.80818574999999993</v>
      </c>
      <c r="AJ24">
        <v>0</v>
      </c>
      <c r="AK24">
        <v>13.05241695</v>
      </c>
      <c r="AL24">
        <v>2.9510000000000005</v>
      </c>
      <c r="AM24">
        <v>0</v>
      </c>
      <c r="AN24">
        <v>0</v>
      </c>
      <c r="AO24">
        <v>2.7630119999999998</v>
      </c>
      <c r="AP24">
        <v>2.928366</v>
      </c>
      <c r="AQ24">
        <v>0</v>
      </c>
      <c r="AR24">
        <v>1.6824959999999998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16.964653334629773</v>
      </c>
      <c r="BB24">
        <f t="shared" si="0"/>
        <v>470.52539391452751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0</v>
      </c>
      <c r="M25">
        <v>0</v>
      </c>
      <c r="N25">
        <v>30.003477588871714</v>
      </c>
      <c r="O25">
        <v>50.383340343544397</v>
      </c>
      <c r="P25">
        <v>61.324077726485378</v>
      </c>
      <c r="Q25">
        <v>0</v>
      </c>
      <c r="R25">
        <v>4.0909046177944868</v>
      </c>
      <c r="S25">
        <v>2.3507879355191261</v>
      </c>
      <c r="T25">
        <v>0</v>
      </c>
      <c r="U25">
        <v>243.68367696829358</v>
      </c>
      <c r="V25">
        <v>7.8353380957612087E-4</v>
      </c>
      <c r="W25">
        <v>11.790302531047544</v>
      </c>
      <c r="X25">
        <v>37.474098540606683</v>
      </c>
      <c r="Y25">
        <v>0</v>
      </c>
      <c r="Z25">
        <v>1.6646651999999995</v>
      </c>
      <c r="AA25">
        <v>0</v>
      </c>
      <c r="AB25">
        <v>3.3189072000000004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23.760698519999998</v>
      </c>
      <c r="AI25">
        <v>0.96982289999999993</v>
      </c>
      <c r="AJ25">
        <v>0</v>
      </c>
      <c r="AK25">
        <v>13.05241695</v>
      </c>
      <c r="AL25">
        <v>2.9510000000000005</v>
      </c>
      <c r="AM25">
        <v>1.3406374079999999</v>
      </c>
      <c r="AN25">
        <v>0</v>
      </c>
      <c r="AO25">
        <v>2.7630119999999998</v>
      </c>
      <c r="AP25">
        <v>2.928366</v>
      </c>
      <c r="AQ25">
        <v>0</v>
      </c>
      <c r="AR25">
        <v>1.6824959999999998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18.389334836419298</v>
      </c>
      <c r="BB25">
        <f t="shared" si="0"/>
        <v>510.03983892313607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0</v>
      </c>
      <c r="M26">
        <v>0</v>
      </c>
      <c r="N26">
        <v>30.003477588871714</v>
      </c>
      <c r="O26">
        <v>50.383340343544397</v>
      </c>
      <c r="P26">
        <v>61.324077726485378</v>
      </c>
      <c r="Q26">
        <v>0</v>
      </c>
      <c r="R26">
        <v>4.3908445554259048</v>
      </c>
      <c r="S26">
        <v>2.6929951526717555</v>
      </c>
      <c r="T26">
        <v>0</v>
      </c>
      <c r="U26">
        <v>243.68367696829358</v>
      </c>
      <c r="V26">
        <v>7.8353380957612087E-4</v>
      </c>
      <c r="W26">
        <v>11.7897876001801</v>
      </c>
      <c r="X26">
        <v>37.474098540606683</v>
      </c>
      <c r="Y26">
        <v>0</v>
      </c>
      <c r="Z26">
        <v>1.6646651999999995</v>
      </c>
      <c r="AA26">
        <v>3.5316159999999992</v>
      </c>
      <c r="AB26">
        <v>3.3189072000000004</v>
      </c>
      <c r="AC26">
        <v>4.9152778079999999</v>
      </c>
      <c r="AD26">
        <v>6.9438833099999995</v>
      </c>
      <c r="AE26">
        <v>3.9106391999999999</v>
      </c>
      <c r="AF26">
        <v>0</v>
      </c>
      <c r="AG26">
        <v>0</v>
      </c>
      <c r="AH26">
        <v>23.760698519999998</v>
      </c>
      <c r="AI26">
        <v>2.9094687000000006</v>
      </c>
      <c r="AJ26">
        <v>0</v>
      </c>
      <c r="AK26">
        <v>13.05241695</v>
      </c>
      <c r="AL26">
        <v>2.9510000000000005</v>
      </c>
      <c r="AM26">
        <v>1.3406374079999999</v>
      </c>
      <c r="AN26">
        <v>0</v>
      </c>
      <c r="AO26">
        <v>2.7630119999999998</v>
      </c>
      <c r="AP26">
        <v>2.928366</v>
      </c>
      <c r="AQ26">
        <v>0</v>
      </c>
      <c r="AR26">
        <v>1.6824959999999998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18.602063647649732</v>
      </c>
      <c r="BB26">
        <f t="shared" si="0"/>
        <v>515.94000413582228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0</v>
      </c>
      <c r="M27">
        <v>0</v>
      </c>
      <c r="N27">
        <v>30.003477588871714</v>
      </c>
      <c r="O27">
        <v>50.383340343544397</v>
      </c>
      <c r="P27">
        <v>61.324077726485378</v>
      </c>
      <c r="Q27">
        <v>0</v>
      </c>
      <c r="R27">
        <v>3</v>
      </c>
      <c r="S27">
        <v>1.9995855781185246</v>
      </c>
      <c r="T27">
        <v>0</v>
      </c>
      <c r="U27">
        <v>243.68367696829358</v>
      </c>
      <c r="V27">
        <v>5.2729944909877426</v>
      </c>
      <c r="W27">
        <v>11.7897876001801</v>
      </c>
      <c r="X27">
        <v>37.474098540606683</v>
      </c>
      <c r="Y27">
        <v>0</v>
      </c>
      <c r="Z27">
        <v>1.6646651999999995</v>
      </c>
      <c r="AA27">
        <v>3.5316159999999992</v>
      </c>
      <c r="AB27">
        <v>6.6716807999999999</v>
      </c>
      <c r="AC27">
        <v>4.9152778079999999</v>
      </c>
      <c r="AD27">
        <v>6.9438833099999995</v>
      </c>
      <c r="AE27">
        <v>7.8212783999999997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13.05241695</v>
      </c>
      <c r="AL27">
        <v>2.9510000000000005</v>
      </c>
      <c r="AM27">
        <v>1.3406374079999999</v>
      </c>
      <c r="AN27">
        <v>0</v>
      </c>
      <c r="AO27">
        <v>2.7630119999999998</v>
      </c>
      <c r="AP27">
        <v>2.928366</v>
      </c>
      <c r="AQ27">
        <v>0</v>
      </c>
      <c r="AR27">
        <v>1.6824959999999998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19.157020097395783</v>
      </c>
      <c r="BB27">
        <f t="shared" si="0"/>
        <v>531.33208041327532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0</v>
      </c>
      <c r="M28">
        <v>0</v>
      </c>
      <c r="N28">
        <v>30.003477588871714</v>
      </c>
      <c r="O28">
        <v>50.383340343544397</v>
      </c>
      <c r="P28">
        <v>61.324077726485378</v>
      </c>
      <c r="Q28">
        <v>0</v>
      </c>
      <c r="R28">
        <v>3</v>
      </c>
      <c r="S28">
        <v>1.9995855781185246</v>
      </c>
      <c r="T28">
        <v>0</v>
      </c>
      <c r="U28">
        <v>243.68367696829358</v>
      </c>
      <c r="V28">
        <v>4.600082877687</v>
      </c>
      <c r="W28">
        <v>11.7897876001801</v>
      </c>
      <c r="X28">
        <v>30.18027369188118</v>
      </c>
      <c r="Y28">
        <v>0</v>
      </c>
      <c r="Z28">
        <v>1.6646651999999995</v>
      </c>
      <c r="AA28">
        <v>3.5316159999999992</v>
      </c>
      <c r="AB28">
        <v>6.6716807999999999</v>
      </c>
      <c r="AC28">
        <v>4.9152778079999999</v>
      </c>
      <c r="AD28">
        <v>6.9438833099999995</v>
      </c>
      <c r="AE28">
        <v>7.8212783999999997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13.05241695</v>
      </c>
      <c r="AL28">
        <v>2.9510000000000005</v>
      </c>
      <c r="AM28">
        <v>1.3406374079999999</v>
      </c>
      <c r="AN28">
        <v>0</v>
      </c>
      <c r="AO28">
        <v>2.7630119999999998</v>
      </c>
      <c r="AP28">
        <v>2.928366</v>
      </c>
      <c r="AQ28">
        <v>0</v>
      </c>
      <c r="AR28">
        <v>1.6824959999999998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18.879777938181366</v>
      </c>
      <c r="BB28">
        <f t="shared" si="0"/>
        <v>523.6425861104633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35.119064434130046</v>
      </c>
      <c r="L29">
        <v>0</v>
      </c>
      <c r="M29">
        <v>0</v>
      </c>
      <c r="N29">
        <v>30.003477588871714</v>
      </c>
      <c r="O29">
        <v>50.383340343544397</v>
      </c>
      <c r="P29">
        <v>61.324077726485378</v>
      </c>
      <c r="Q29">
        <v>0</v>
      </c>
      <c r="R29">
        <v>10.764608744139226</v>
      </c>
      <c r="S29">
        <v>6.6977403778866327</v>
      </c>
      <c r="T29">
        <v>0</v>
      </c>
      <c r="U29">
        <v>243.68367696829358</v>
      </c>
      <c r="V29">
        <v>4.2996270236619756</v>
      </c>
      <c r="W29">
        <v>10.708882125340599</v>
      </c>
      <c r="X29">
        <v>21.208039939263571</v>
      </c>
      <c r="Y29">
        <v>0</v>
      </c>
      <c r="Z29">
        <v>1.6646651999999995</v>
      </c>
      <c r="AA29">
        <v>3.5316159999999992</v>
      </c>
      <c r="AB29">
        <v>6.6716807999999999</v>
      </c>
      <c r="AC29">
        <v>4.9152778079999999</v>
      </c>
      <c r="AD29">
        <v>6.9438833099999995</v>
      </c>
      <c r="AE29">
        <v>7.8212783999999997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13.05241695</v>
      </c>
      <c r="AL29">
        <v>2.9510000000000005</v>
      </c>
      <c r="AM29">
        <v>1.3406374079999999</v>
      </c>
      <c r="AN29">
        <v>0</v>
      </c>
      <c r="AO29">
        <v>2.7630119999999998</v>
      </c>
      <c r="AP29">
        <v>2.928366</v>
      </c>
      <c r="AQ29">
        <v>0</v>
      </c>
      <c r="AR29">
        <v>1.6824959999999998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19.672084998006472</v>
      </c>
      <c r="BB29">
        <f t="shared" si="0"/>
        <v>545.61772070961069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35.119064434130046</v>
      </c>
      <c r="L30">
        <v>0</v>
      </c>
      <c r="M30">
        <v>0</v>
      </c>
      <c r="N30">
        <v>30.003477588871714</v>
      </c>
      <c r="O30">
        <v>50.383340343544397</v>
      </c>
      <c r="P30">
        <v>61.324077726485378</v>
      </c>
      <c r="Q30">
        <v>0</v>
      </c>
      <c r="R30">
        <v>10.764608744139226</v>
      </c>
      <c r="S30">
        <v>6.6977403778866327</v>
      </c>
      <c r="T30">
        <v>0</v>
      </c>
      <c r="U30">
        <v>243.68367696829358</v>
      </c>
      <c r="V30">
        <v>4.2996270236619756</v>
      </c>
      <c r="W30">
        <v>10.708882125340599</v>
      </c>
      <c r="X30">
        <v>21.208039939263571</v>
      </c>
      <c r="Y30">
        <v>0</v>
      </c>
      <c r="Z30">
        <v>1.6646651999999995</v>
      </c>
      <c r="AA30">
        <v>3.5316159999999992</v>
      </c>
      <c r="AB30">
        <v>6.6716807999999999</v>
      </c>
      <c r="AC30">
        <v>4.9152778079999999</v>
      </c>
      <c r="AD30">
        <v>6.9438833099999995</v>
      </c>
      <c r="AE30">
        <v>7.8212783999999997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13.05241695</v>
      </c>
      <c r="AL30">
        <v>2.9510000000000005</v>
      </c>
      <c r="AM30">
        <v>1.3406374079999999</v>
      </c>
      <c r="AN30">
        <v>0</v>
      </c>
      <c r="AO30">
        <v>2.7630119999999998</v>
      </c>
      <c r="AP30">
        <v>2.928366</v>
      </c>
      <c r="AQ30">
        <v>0</v>
      </c>
      <c r="AR30">
        <v>1.6824959999999998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19.672084998006472</v>
      </c>
      <c r="BB30">
        <f t="shared" si="0"/>
        <v>545.61772070961069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35.095308130599072</v>
      </c>
      <c r="L31">
        <v>0</v>
      </c>
      <c r="M31">
        <v>0</v>
      </c>
      <c r="N31">
        <v>30.003477588871714</v>
      </c>
      <c r="O31">
        <v>50.383340343544397</v>
      </c>
      <c r="P31">
        <v>61.324077726485378</v>
      </c>
      <c r="Q31">
        <v>0</v>
      </c>
      <c r="R31">
        <v>10.764608340961139</v>
      </c>
      <c r="S31">
        <v>6.6998920298390265</v>
      </c>
      <c r="T31">
        <v>0</v>
      </c>
      <c r="U31">
        <v>243.68367696829358</v>
      </c>
      <c r="V31">
        <v>4.1753005677415178</v>
      </c>
      <c r="W31">
        <v>11.497005900277008</v>
      </c>
      <c r="X31">
        <v>21.208039939263571</v>
      </c>
      <c r="Y31">
        <v>0</v>
      </c>
      <c r="Z31">
        <v>1.6646651999999995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7.8212783999999997</v>
      </c>
      <c r="AF31">
        <v>0</v>
      </c>
      <c r="AG31">
        <v>0</v>
      </c>
      <c r="AH31">
        <v>23.760698519999998</v>
      </c>
      <c r="AI31">
        <v>8.4051317999999995</v>
      </c>
      <c r="AJ31">
        <v>0</v>
      </c>
      <c r="AK31">
        <v>13.05241695</v>
      </c>
      <c r="AL31">
        <v>5.902000000000001</v>
      </c>
      <c r="AM31">
        <v>1.3406374079999999</v>
      </c>
      <c r="AN31">
        <v>0</v>
      </c>
      <c r="AO31">
        <v>2.7630119999999998</v>
      </c>
      <c r="AP31">
        <v>2.928366</v>
      </c>
      <c r="AQ31">
        <v>0</v>
      </c>
      <c r="AR31">
        <v>13.459967999999998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20.03890025529186</v>
      </c>
      <c r="BB31">
        <f t="shared" si="0"/>
        <v>555.79156667658458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35.050698179448538</v>
      </c>
      <c r="L32">
        <v>0</v>
      </c>
      <c r="M32">
        <v>0</v>
      </c>
      <c r="N32">
        <v>30.003477588871714</v>
      </c>
      <c r="O32">
        <v>50.383340343544397</v>
      </c>
      <c r="P32">
        <v>61.324077726485378</v>
      </c>
      <c r="Q32">
        <v>0</v>
      </c>
      <c r="R32">
        <v>10.764608340961139</v>
      </c>
      <c r="S32">
        <v>6.7032740392479786</v>
      </c>
      <c r="T32">
        <v>0</v>
      </c>
      <c r="U32">
        <v>243.68367696829358</v>
      </c>
      <c r="V32">
        <v>4.4325082195540313</v>
      </c>
      <c r="W32">
        <v>11.497005900277008</v>
      </c>
      <c r="X32">
        <v>21.208039939263571</v>
      </c>
      <c r="Y32">
        <v>0</v>
      </c>
      <c r="Z32">
        <v>1.6646651999999995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23.760698519999998</v>
      </c>
      <c r="AI32">
        <v>8.4051317999999995</v>
      </c>
      <c r="AJ32">
        <v>0</v>
      </c>
      <c r="AK32">
        <v>13.05241695</v>
      </c>
      <c r="AL32">
        <v>5.902000000000001</v>
      </c>
      <c r="AM32">
        <v>1.3406374079999999</v>
      </c>
      <c r="AN32">
        <v>0</v>
      </c>
      <c r="AO32">
        <v>2.7630119999999998</v>
      </c>
      <c r="AP32">
        <v>2.928366</v>
      </c>
      <c r="AQ32">
        <v>0</v>
      </c>
      <c r="AR32">
        <v>13.459967999999998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20.04641647805769</v>
      </c>
      <c r="BB32">
        <f t="shared" si="0"/>
        <v>556.00003016388962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35.013546238164452</v>
      </c>
      <c r="L33">
        <v>0</v>
      </c>
      <c r="M33">
        <v>0</v>
      </c>
      <c r="N33">
        <v>30.003477588871714</v>
      </c>
      <c r="O33">
        <v>50.383340343544397</v>
      </c>
      <c r="P33">
        <v>61.324077726485378</v>
      </c>
      <c r="Q33">
        <v>0</v>
      </c>
      <c r="R33">
        <v>10.764608340961139</v>
      </c>
      <c r="S33">
        <v>6.7032740392479786</v>
      </c>
      <c r="T33">
        <v>0</v>
      </c>
      <c r="U33">
        <v>243.68367696829358</v>
      </c>
      <c r="V33">
        <v>4.5270336770134225</v>
      </c>
      <c r="W33">
        <v>11.497005900277008</v>
      </c>
      <c r="X33">
        <v>22.036738663222796</v>
      </c>
      <c r="Y33">
        <v>0</v>
      </c>
      <c r="Z33">
        <v>1.6646651999999995</v>
      </c>
      <c r="AA33">
        <v>0</v>
      </c>
      <c r="AB33">
        <v>6.6716807999999999</v>
      </c>
      <c r="AC33">
        <v>4.9152778079999999</v>
      </c>
      <c r="AD33">
        <v>6.9438833099999995</v>
      </c>
      <c r="AE33">
        <v>7.8212783999999997</v>
      </c>
      <c r="AF33">
        <v>0</v>
      </c>
      <c r="AG33">
        <v>0</v>
      </c>
      <c r="AH33">
        <v>23.760698519999998</v>
      </c>
      <c r="AI33">
        <v>0.96982289999999993</v>
      </c>
      <c r="AJ33">
        <v>0</v>
      </c>
      <c r="AK33">
        <v>13.05241695</v>
      </c>
      <c r="AL33">
        <v>5.902000000000001</v>
      </c>
      <c r="AM33">
        <v>1.3406374079999999</v>
      </c>
      <c r="AN33">
        <v>0</v>
      </c>
      <c r="AO33">
        <v>2.7630119999999998</v>
      </c>
      <c r="AP33">
        <v>2.928366</v>
      </c>
      <c r="AQ33">
        <v>0</v>
      </c>
      <c r="AR33">
        <v>0.84124799999999988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19.379371441915236</v>
      </c>
      <c r="BB33">
        <f t="shared" si="0"/>
        <v>537.49911854016659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14.401565811061127</v>
      </c>
      <c r="L34">
        <v>0</v>
      </c>
      <c r="M34">
        <v>0</v>
      </c>
      <c r="N34">
        <v>30.003477588871714</v>
      </c>
      <c r="O34">
        <v>50.383340343544397</v>
      </c>
      <c r="P34">
        <v>61.324077726485378</v>
      </c>
      <c r="Q34">
        <v>0</v>
      </c>
      <c r="R34">
        <v>3.003910876856732</v>
      </c>
      <c r="S34">
        <v>1.9994858886346303</v>
      </c>
      <c r="T34">
        <v>0</v>
      </c>
      <c r="U34">
        <v>243.68367696829358</v>
      </c>
      <c r="V34">
        <v>0</v>
      </c>
      <c r="W34">
        <v>3.069466413405443</v>
      </c>
      <c r="X34">
        <v>6.8789892537501967</v>
      </c>
      <c r="Y34">
        <v>0</v>
      </c>
      <c r="Z34">
        <v>1.6646651999999995</v>
      </c>
      <c r="AA34">
        <v>0</v>
      </c>
      <c r="AB34">
        <v>6.6716807999999999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5.902000000000001</v>
      </c>
      <c r="AM34">
        <v>1.3406374079999999</v>
      </c>
      <c r="AN34">
        <v>0</v>
      </c>
      <c r="AO34">
        <v>2.7630119999999998</v>
      </c>
      <c r="AP34">
        <v>2.928366</v>
      </c>
      <c r="AQ34">
        <v>0</v>
      </c>
      <c r="AR34">
        <v>0.84124799999999988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16.952132764293768</v>
      </c>
      <c r="BB34">
        <f t="shared" si="0"/>
        <v>470.17811791860953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0</v>
      </c>
      <c r="M35">
        <v>0</v>
      </c>
      <c r="N35">
        <v>30.003477588871714</v>
      </c>
      <c r="O35">
        <v>50.383340343544397</v>
      </c>
      <c r="P35">
        <v>61.324077726485378</v>
      </c>
      <c r="Q35">
        <v>0</v>
      </c>
      <c r="R35">
        <v>5.344889698131289</v>
      </c>
      <c r="S35">
        <v>3.3773699466056448</v>
      </c>
      <c r="T35">
        <v>0</v>
      </c>
      <c r="U35">
        <v>243.68367696829358</v>
      </c>
      <c r="V35">
        <v>0.20653153846153846</v>
      </c>
      <c r="W35">
        <v>3.0082925825178823</v>
      </c>
      <c r="X35">
        <v>7.9981208395598422</v>
      </c>
      <c r="Y35">
        <v>0</v>
      </c>
      <c r="Z35">
        <v>0</v>
      </c>
      <c r="AA35">
        <v>0</v>
      </c>
      <c r="AB35">
        <v>3.3189072000000004</v>
      </c>
      <c r="AC35">
        <v>2.457638904</v>
      </c>
      <c r="AD35">
        <v>6.9438833099999995</v>
      </c>
      <c r="AE35">
        <v>7.8212783999999997</v>
      </c>
      <c r="AF35">
        <v>0</v>
      </c>
      <c r="AG35">
        <v>0</v>
      </c>
      <c r="AH35">
        <v>9.6197160000000039</v>
      </c>
      <c r="AI35">
        <v>0.80818574999999993</v>
      </c>
      <c r="AJ35">
        <v>0</v>
      </c>
      <c r="AK35">
        <v>13.05241695</v>
      </c>
      <c r="AL35">
        <v>5.902000000000001</v>
      </c>
      <c r="AM35">
        <v>1.3406374079999999</v>
      </c>
      <c r="AN35">
        <v>0</v>
      </c>
      <c r="AO35">
        <v>2.7630119999999998</v>
      </c>
      <c r="AP35">
        <v>2.928366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16.66761939547651</v>
      </c>
      <c r="BB35">
        <f t="shared" si="0"/>
        <v>462.28696219657775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0</v>
      </c>
      <c r="M36">
        <v>0</v>
      </c>
      <c r="N36">
        <v>30.003477588871714</v>
      </c>
      <c r="O36">
        <v>50.383340343544397</v>
      </c>
      <c r="P36">
        <v>61.324077726485378</v>
      </c>
      <c r="Q36">
        <v>0</v>
      </c>
      <c r="R36">
        <v>5.6856966043262727</v>
      </c>
      <c r="S36">
        <v>3.3773699466056448</v>
      </c>
      <c r="T36">
        <v>0</v>
      </c>
      <c r="U36">
        <v>243.68367696829358</v>
      </c>
      <c r="V36">
        <v>0</v>
      </c>
      <c r="W36">
        <v>3.0082925825178823</v>
      </c>
      <c r="X36">
        <v>7.9981208395598422</v>
      </c>
      <c r="Y36">
        <v>0</v>
      </c>
      <c r="Z36">
        <v>0</v>
      </c>
      <c r="AA36">
        <v>0</v>
      </c>
      <c r="AB36">
        <v>3.3189072000000004</v>
      </c>
      <c r="AC36">
        <v>2.457638904</v>
      </c>
      <c r="AD36">
        <v>6.9438833099999995</v>
      </c>
      <c r="AE36">
        <v>7.8212783999999997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5.902000000000001</v>
      </c>
      <c r="AM36">
        <v>0</v>
      </c>
      <c r="AN36">
        <v>0</v>
      </c>
      <c r="AO36">
        <v>2.7630119999999998</v>
      </c>
      <c r="AP36">
        <v>2.928366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16.497590262033015</v>
      </c>
      <c r="BB36">
        <f t="shared" si="0"/>
        <v>457.57108791975463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0</v>
      </c>
      <c r="M37">
        <v>0</v>
      </c>
      <c r="N37">
        <v>30.003477588871714</v>
      </c>
      <c r="O37">
        <v>50.383340343544397</v>
      </c>
      <c r="P37">
        <v>62.234046279491828</v>
      </c>
      <c r="Q37">
        <v>0</v>
      </c>
      <c r="R37">
        <v>3</v>
      </c>
      <c r="S37">
        <v>1.9995855781185246</v>
      </c>
      <c r="T37">
        <v>0</v>
      </c>
      <c r="U37">
        <v>243.68367696829358</v>
      </c>
      <c r="V37">
        <v>0</v>
      </c>
      <c r="W37">
        <v>3.0082925825178823</v>
      </c>
      <c r="X37">
        <v>7.9981208395598422</v>
      </c>
      <c r="Y37">
        <v>0</v>
      </c>
      <c r="Z37">
        <v>0</v>
      </c>
      <c r="AA37">
        <v>0</v>
      </c>
      <c r="AB37">
        <v>3.3189072000000004</v>
      </c>
      <c r="AC37">
        <v>0</v>
      </c>
      <c r="AD37">
        <v>6.9438833099999995</v>
      </c>
      <c r="AE37">
        <v>7.8212783999999997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13.05241695</v>
      </c>
      <c r="AL37">
        <v>5.902000000000001</v>
      </c>
      <c r="AM37">
        <v>0</v>
      </c>
      <c r="AN37">
        <v>0</v>
      </c>
      <c r="AO37">
        <v>2.7630119999999998</v>
      </c>
      <c r="AP37">
        <v>2.928366</v>
      </c>
      <c r="AQ37">
        <v>0</v>
      </c>
      <c r="AR37">
        <v>0.84124799999999988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16.302322599451731</v>
      </c>
      <c r="BB37">
        <f t="shared" si="0"/>
        <v>452.15520425852901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0</v>
      </c>
      <c r="M38">
        <v>0</v>
      </c>
      <c r="N38">
        <v>30.003477588871714</v>
      </c>
      <c r="O38">
        <v>50.383340343544397</v>
      </c>
      <c r="P38">
        <v>62.234046279491828</v>
      </c>
      <c r="Q38">
        <v>0</v>
      </c>
      <c r="R38">
        <v>3</v>
      </c>
      <c r="S38">
        <v>1.9995855781185246</v>
      </c>
      <c r="T38">
        <v>0</v>
      </c>
      <c r="U38">
        <v>243.68367696829358</v>
      </c>
      <c r="V38">
        <v>0</v>
      </c>
      <c r="W38">
        <v>3.0082925825178823</v>
      </c>
      <c r="X38">
        <v>7.9981208395598422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6.3736126999999998</v>
      </c>
      <c r="AE38">
        <v>7.8212783999999997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13.05241695</v>
      </c>
      <c r="AL38">
        <v>5.902000000000001</v>
      </c>
      <c r="AM38">
        <v>0</v>
      </c>
      <c r="AN38">
        <v>0</v>
      </c>
      <c r="AO38">
        <v>2.7630119999999998</v>
      </c>
      <c r="AP38">
        <v>2.928366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16.16697920195173</v>
      </c>
      <c r="BB38">
        <f t="shared" si="0"/>
        <v>448.40136984602901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0</v>
      </c>
      <c r="M39">
        <v>0</v>
      </c>
      <c r="N39">
        <v>30.003477588871714</v>
      </c>
      <c r="O39">
        <v>50.383340343544397</v>
      </c>
      <c r="P39">
        <v>62.234046279491828</v>
      </c>
      <c r="Q39">
        <v>0</v>
      </c>
      <c r="R39">
        <v>3</v>
      </c>
      <c r="S39">
        <v>1.9995855781185246</v>
      </c>
      <c r="T39">
        <v>0</v>
      </c>
      <c r="U39">
        <v>243.68367696829358</v>
      </c>
      <c r="V39">
        <v>0</v>
      </c>
      <c r="W39">
        <v>3.0082925825178823</v>
      </c>
      <c r="X39">
        <v>6.1643821171806161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4.6292555399999999</v>
      </c>
      <c r="AE39">
        <v>7.8212783999999997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13.05241695</v>
      </c>
      <c r="AL39">
        <v>5.902000000000001</v>
      </c>
      <c r="AM39">
        <v>0</v>
      </c>
      <c r="AN39">
        <v>0</v>
      </c>
      <c r="AO39">
        <v>2.7630119999999998</v>
      </c>
      <c r="AP39">
        <v>2.928366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16.042461497510697</v>
      </c>
      <c r="BB39">
        <f t="shared" si="0"/>
        <v>444.94779166809076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0</v>
      </c>
      <c r="M40">
        <v>0</v>
      </c>
      <c r="N40">
        <v>30.003477588871714</v>
      </c>
      <c r="O40">
        <v>50.383340343544397</v>
      </c>
      <c r="P40">
        <v>62.234046279491828</v>
      </c>
      <c r="Q40">
        <v>0</v>
      </c>
      <c r="R40">
        <v>3.0045126213592228</v>
      </c>
      <c r="S40">
        <v>2.0009577529139544</v>
      </c>
      <c r="T40">
        <v>0</v>
      </c>
      <c r="U40">
        <v>243.68367696829358</v>
      </c>
      <c r="V40">
        <v>0</v>
      </c>
      <c r="W40">
        <v>3.0082925825178823</v>
      </c>
      <c r="X40">
        <v>6.1643821171806161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7.8212783999999997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13.05241695</v>
      </c>
      <c r="AL40">
        <v>5.902000000000001</v>
      </c>
      <c r="AM40">
        <v>0</v>
      </c>
      <c r="AN40">
        <v>0</v>
      </c>
      <c r="AO40">
        <v>2.7630119999999998</v>
      </c>
      <c r="AP40">
        <v>2.928366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15.96211728389617</v>
      </c>
      <c r="BB40">
        <f t="shared" si="0"/>
        <v>442.71939290785997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0</v>
      </c>
      <c r="M41">
        <v>0</v>
      </c>
      <c r="N41">
        <v>30.003477588871714</v>
      </c>
      <c r="O41">
        <v>50.383340343544397</v>
      </c>
      <c r="P41">
        <v>62.234046279491828</v>
      </c>
      <c r="Q41">
        <v>0</v>
      </c>
      <c r="R41">
        <v>3.0045126213592228</v>
      </c>
      <c r="S41">
        <v>2.0009577529139544</v>
      </c>
      <c r="T41">
        <v>0</v>
      </c>
      <c r="U41">
        <v>243.68367696829358</v>
      </c>
      <c r="V41">
        <v>0</v>
      </c>
      <c r="W41">
        <v>3.0082925825178823</v>
      </c>
      <c r="X41">
        <v>6.1643821171806161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7.8212783999999997</v>
      </c>
      <c r="AF41">
        <v>0</v>
      </c>
      <c r="AG41">
        <v>0</v>
      </c>
      <c r="AH41">
        <v>5.9401746299999996</v>
      </c>
      <c r="AI41">
        <v>0.80818574999999993</v>
      </c>
      <c r="AJ41">
        <v>0</v>
      </c>
      <c r="AK41">
        <v>13.05241695</v>
      </c>
      <c r="AL41">
        <v>8.8529999999999998</v>
      </c>
      <c r="AM41">
        <v>0</v>
      </c>
      <c r="AN41">
        <v>0</v>
      </c>
      <c r="AO41">
        <v>2.7630119999999998</v>
      </c>
      <c r="AP41">
        <v>2.928366</v>
      </c>
      <c r="AQ41">
        <v>0</v>
      </c>
      <c r="AR41">
        <v>13.459967999999998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16.673977489896167</v>
      </c>
      <c r="BB41">
        <f t="shared" si="0"/>
        <v>462.46328814186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0</v>
      </c>
      <c r="M42">
        <v>0</v>
      </c>
      <c r="N42">
        <v>30.003477588871714</v>
      </c>
      <c r="O42">
        <v>50.383340343544397</v>
      </c>
      <c r="P42">
        <v>62.234046279491828</v>
      </c>
      <c r="Q42">
        <v>0</v>
      </c>
      <c r="R42">
        <v>3.0045126213592228</v>
      </c>
      <c r="S42">
        <v>2.0009577529139544</v>
      </c>
      <c r="T42">
        <v>0</v>
      </c>
      <c r="U42">
        <v>243.68367696829358</v>
      </c>
      <c r="V42">
        <v>0</v>
      </c>
      <c r="W42">
        <v>3.0082925825178823</v>
      </c>
      <c r="X42">
        <v>6.1643821171806161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7.8212783999999997</v>
      </c>
      <c r="AF42">
        <v>0</v>
      </c>
      <c r="AG42">
        <v>0</v>
      </c>
      <c r="AH42">
        <v>5.9401746299999996</v>
      </c>
      <c r="AI42">
        <v>0.80818574999999993</v>
      </c>
      <c r="AJ42">
        <v>0</v>
      </c>
      <c r="AK42">
        <v>13.05241695</v>
      </c>
      <c r="AL42">
        <v>8.8529999999999998</v>
      </c>
      <c r="AM42">
        <v>0</v>
      </c>
      <c r="AN42">
        <v>0</v>
      </c>
      <c r="AO42">
        <v>2.7630119999999998</v>
      </c>
      <c r="AP42">
        <v>2.928366</v>
      </c>
      <c r="AQ42">
        <v>0</v>
      </c>
      <c r="AR42">
        <v>13.459967999999998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16.673977489896167</v>
      </c>
      <c r="BB42">
        <f t="shared" si="0"/>
        <v>462.46328814186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0</v>
      </c>
      <c r="M43">
        <v>0</v>
      </c>
      <c r="N43">
        <v>30.003477588871714</v>
      </c>
      <c r="O43">
        <v>50.383340343544397</v>
      </c>
      <c r="P43">
        <v>62.234046279491828</v>
      </c>
      <c r="Q43">
        <v>0</v>
      </c>
      <c r="R43">
        <v>3.0045126213592228</v>
      </c>
      <c r="S43">
        <v>2.0009577529139544</v>
      </c>
      <c r="T43">
        <v>0</v>
      </c>
      <c r="U43">
        <v>243.68367696829358</v>
      </c>
      <c r="V43">
        <v>0</v>
      </c>
      <c r="W43">
        <v>11.442907989366608</v>
      </c>
      <c r="X43">
        <v>33.163304574795305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6.7784412799999991</v>
      </c>
      <c r="AF43">
        <v>0</v>
      </c>
      <c r="AG43">
        <v>0</v>
      </c>
      <c r="AH43">
        <v>5.9401746299999996</v>
      </c>
      <c r="AI43">
        <v>0.64654860000000003</v>
      </c>
      <c r="AJ43">
        <v>0</v>
      </c>
      <c r="AK43">
        <v>13.05241695</v>
      </c>
      <c r="AL43">
        <v>5.902000000000001</v>
      </c>
      <c r="AM43">
        <v>0</v>
      </c>
      <c r="AN43">
        <v>0</v>
      </c>
      <c r="AO43">
        <v>2.7630119999999998</v>
      </c>
      <c r="AP43">
        <v>2.928366</v>
      </c>
      <c r="AQ43">
        <v>0</v>
      </c>
      <c r="AR43">
        <v>0.84124799999999988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17.323322646617662</v>
      </c>
      <c r="BB43">
        <f t="shared" si="0"/>
        <v>480.47328657960196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0</v>
      </c>
      <c r="M44">
        <v>0</v>
      </c>
      <c r="N44">
        <v>30.003477588871714</v>
      </c>
      <c r="O44">
        <v>50.383340343544397</v>
      </c>
      <c r="P44">
        <v>62.234046279491828</v>
      </c>
      <c r="Q44">
        <v>0</v>
      </c>
      <c r="R44">
        <v>3.0045126213592228</v>
      </c>
      <c r="S44">
        <v>2.0009577529139544</v>
      </c>
      <c r="T44">
        <v>0</v>
      </c>
      <c r="U44">
        <v>243.68367696829358</v>
      </c>
      <c r="V44">
        <v>0</v>
      </c>
      <c r="W44">
        <v>11.442907989366608</v>
      </c>
      <c r="X44">
        <v>33.163304574795305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3.9106391999999999</v>
      </c>
      <c r="AF44">
        <v>0</v>
      </c>
      <c r="AG44">
        <v>0</v>
      </c>
      <c r="AH44">
        <v>4.809858000000002</v>
      </c>
      <c r="AI44">
        <v>0.64654860000000003</v>
      </c>
      <c r="AJ44">
        <v>0</v>
      </c>
      <c r="AK44">
        <v>13.05241695</v>
      </c>
      <c r="AL44">
        <v>0</v>
      </c>
      <c r="AM44">
        <v>0</v>
      </c>
      <c r="AN44">
        <v>0</v>
      </c>
      <c r="AO44">
        <v>2.7630119999999998</v>
      </c>
      <c r="AP44">
        <v>2.928366</v>
      </c>
      <c r="AQ44">
        <v>0</v>
      </c>
      <c r="AR44">
        <v>0.84124799999999988</v>
      </c>
      <c r="AS44">
        <v>6.2527586399999988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16.978798425917667</v>
      </c>
      <c r="BB44">
        <f t="shared" si="0"/>
        <v>470.91769209030201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0</v>
      </c>
      <c r="M45">
        <v>0</v>
      </c>
      <c r="N45">
        <v>30.003477588871714</v>
      </c>
      <c r="O45">
        <v>50.383340343544397</v>
      </c>
      <c r="P45">
        <v>62.234046279491828</v>
      </c>
      <c r="Q45">
        <v>0</v>
      </c>
      <c r="R45">
        <v>3.0045126213592228</v>
      </c>
      <c r="S45">
        <v>2.0009577529139544</v>
      </c>
      <c r="T45">
        <v>0</v>
      </c>
      <c r="U45">
        <v>243.68367696829358</v>
      </c>
      <c r="V45">
        <v>0</v>
      </c>
      <c r="W45">
        <v>11.263751983654904</v>
      </c>
      <c r="X45">
        <v>31.30957328943974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0</v>
      </c>
      <c r="AM45">
        <v>0</v>
      </c>
      <c r="AN45">
        <v>0</v>
      </c>
      <c r="AO45">
        <v>2.7630119999999998</v>
      </c>
      <c r="AP45">
        <v>2.928366</v>
      </c>
      <c r="AQ45">
        <v>0</v>
      </c>
      <c r="AR45">
        <v>0.84124799999999988</v>
      </c>
      <c r="AS45">
        <v>6.2527586399999988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16.582080816092059</v>
      </c>
      <c r="BB45">
        <f t="shared" si="0"/>
        <v>459.91447660906033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0</v>
      </c>
      <c r="M46">
        <v>0</v>
      </c>
      <c r="N46">
        <v>30.003477588871714</v>
      </c>
      <c r="O46">
        <v>50.383340343544397</v>
      </c>
      <c r="P46">
        <v>62.234046279491828</v>
      </c>
      <c r="Q46">
        <v>0</v>
      </c>
      <c r="R46">
        <v>3.0045126213592228</v>
      </c>
      <c r="S46">
        <v>2.0009577529139544</v>
      </c>
      <c r="T46">
        <v>0</v>
      </c>
      <c r="U46">
        <v>243.68367696829358</v>
      </c>
      <c r="V46">
        <v>0</v>
      </c>
      <c r="W46">
        <v>11.263751983654904</v>
      </c>
      <c r="X46">
        <v>33.730596822454309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0</v>
      </c>
      <c r="AM46">
        <v>0</v>
      </c>
      <c r="AN46">
        <v>0</v>
      </c>
      <c r="AO46">
        <v>2.7630119999999998</v>
      </c>
      <c r="AP46">
        <v>2.928366</v>
      </c>
      <c r="AQ46">
        <v>0</v>
      </c>
      <c r="AR46">
        <v>0.84124799999999988</v>
      </c>
      <c r="AS46">
        <v>6.2527586399999988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16.666332365642745</v>
      </c>
      <c r="BB46">
        <f t="shared" si="0"/>
        <v>462.25124859252418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14.460791237582962</v>
      </c>
      <c r="L47">
        <v>0</v>
      </c>
      <c r="M47">
        <v>0</v>
      </c>
      <c r="N47">
        <v>30.003477588871714</v>
      </c>
      <c r="O47">
        <v>50.383340343544397</v>
      </c>
      <c r="P47">
        <v>62.234046279491828</v>
      </c>
      <c r="Q47">
        <v>0</v>
      </c>
      <c r="R47">
        <v>3.0045126213592228</v>
      </c>
      <c r="S47">
        <v>2.0009577529139544</v>
      </c>
      <c r="T47">
        <v>0</v>
      </c>
      <c r="U47">
        <v>243.68367696829358</v>
      </c>
      <c r="V47">
        <v>0</v>
      </c>
      <c r="W47">
        <v>11.283801049899889</v>
      </c>
      <c r="X47">
        <v>36.147843470510608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0</v>
      </c>
      <c r="AM47">
        <v>0</v>
      </c>
      <c r="AN47">
        <v>0</v>
      </c>
      <c r="AO47">
        <v>2.7630119999999998</v>
      </c>
      <c r="AP47">
        <v>2.928366</v>
      </c>
      <c r="AQ47">
        <v>0</v>
      </c>
      <c r="AR47">
        <v>0.84124799999999988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16.628678300847106</v>
      </c>
      <c r="BB47">
        <f t="shared" si="0"/>
        <v>461.20688613162105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14.460791237582962</v>
      </c>
      <c r="L48">
        <v>0</v>
      </c>
      <c r="M48">
        <v>0</v>
      </c>
      <c r="N48">
        <v>30.003477588871714</v>
      </c>
      <c r="O48">
        <v>50.383340343544397</v>
      </c>
      <c r="P48">
        <v>62.234046279491828</v>
      </c>
      <c r="Q48">
        <v>0</v>
      </c>
      <c r="R48">
        <v>3.1065080909571656</v>
      </c>
      <c r="S48">
        <v>2.0702130996309962</v>
      </c>
      <c r="T48">
        <v>0</v>
      </c>
      <c r="U48">
        <v>243.68367696829358</v>
      </c>
      <c r="V48">
        <v>0</v>
      </c>
      <c r="W48">
        <v>11.283801049899889</v>
      </c>
      <c r="X48">
        <v>36.147843470510608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0</v>
      </c>
      <c r="AM48">
        <v>0</v>
      </c>
      <c r="AN48">
        <v>0</v>
      </c>
      <c r="AO48">
        <v>2.7630119999999998</v>
      </c>
      <c r="AP48">
        <v>2.928366</v>
      </c>
      <c r="AQ48">
        <v>0</v>
      </c>
      <c r="AR48">
        <v>0.84124799999999988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16.634637729289594</v>
      </c>
      <c r="BB48">
        <f t="shared" si="0"/>
        <v>461.37217751949356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14.460791237582962</v>
      </c>
      <c r="L49">
        <v>0</v>
      </c>
      <c r="M49">
        <v>0</v>
      </c>
      <c r="N49">
        <v>30.003477588871714</v>
      </c>
      <c r="O49">
        <v>50.383340343544397</v>
      </c>
      <c r="P49">
        <v>62.234046279491828</v>
      </c>
      <c r="Q49">
        <v>0</v>
      </c>
      <c r="R49">
        <v>3.1071038886221793</v>
      </c>
      <c r="S49">
        <v>2.0708006578947367</v>
      </c>
      <c r="T49">
        <v>0</v>
      </c>
      <c r="U49">
        <v>243.68367696829358</v>
      </c>
      <c r="V49">
        <v>0</v>
      </c>
      <c r="W49">
        <v>9.7181525056059819</v>
      </c>
      <c r="X49">
        <v>37.443016899546137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0</v>
      </c>
      <c r="AM49">
        <v>0</v>
      </c>
      <c r="AN49">
        <v>0</v>
      </c>
      <c r="AO49">
        <v>2.7630119999999998</v>
      </c>
      <c r="AP49">
        <v>2.928366</v>
      </c>
      <c r="AQ49">
        <v>0</v>
      </c>
      <c r="AR49">
        <v>0.84124799999999988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16.625266272574127</v>
      </c>
      <c r="BB49">
        <f t="shared" si="0"/>
        <v>461.11225721687941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14.460791237582962</v>
      </c>
      <c r="L50">
        <v>0</v>
      </c>
      <c r="M50">
        <v>0</v>
      </c>
      <c r="N50">
        <v>30.003477588871714</v>
      </c>
      <c r="O50">
        <v>50.383340343544397</v>
      </c>
      <c r="P50">
        <v>62.234046279491828</v>
      </c>
      <c r="Q50">
        <v>0</v>
      </c>
      <c r="R50">
        <v>3.1071038886221793</v>
      </c>
      <c r="S50">
        <v>2.0708006578947367</v>
      </c>
      <c r="T50">
        <v>0</v>
      </c>
      <c r="U50">
        <v>243.68367696829358</v>
      </c>
      <c r="V50">
        <v>0</v>
      </c>
      <c r="W50">
        <v>9.7181525056059819</v>
      </c>
      <c r="X50">
        <v>37.443016899546137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0</v>
      </c>
      <c r="AM50">
        <v>0</v>
      </c>
      <c r="AN50">
        <v>0</v>
      </c>
      <c r="AO50">
        <v>2.7630119999999998</v>
      </c>
      <c r="AP50">
        <v>2.928366</v>
      </c>
      <c r="AQ50">
        <v>0</v>
      </c>
      <c r="AR50">
        <v>0.84124799999999988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16.625266272574127</v>
      </c>
      <c r="BB50">
        <f t="shared" si="0"/>
        <v>461.11225721687941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14.460791237582962</v>
      </c>
      <c r="L51">
        <v>0</v>
      </c>
      <c r="M51">
        <v>0</v>
      </c>
      <c r="N51">
        <v>30.003477588871714</v>
      </c>
      <c r="O51">
        <v>50.383340343544397</v>
      </c>
      <c r="P51">
        <v>62.234046279491828</v>
      </c>
      <c r="Q51">
        <v>0</v>
      </c>
      <c r="R51">
        <v>3.2098415321100915</v>
      </c>
      <c r="S51">
        <v>2.0708006578947367</v>
      </c>
      <c r="T51">
        <v>0</v>
      </c>
      <c r="U51">
        <v>243.68367696829358</v>
      </c>
      <c r="V51">
        <v>0</v>
      </c>
      <c r="W51">
        <v>3.0282925825219649</v>
      </c>
      <c r="X51">
        <v>8.0290878768332448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0</v>
      </c>
      <c r="AM51">
        <v>0</v>
      </c>
      <c r="AN51">
        <v>0</v>
      </c>
      <c r="AO51">
        <v>2.7630119999999998</v>
      </c>
      <c r="AP51">
        <v>2.928366</v>
      </c>
      <c r="AQ51">
        <v>0</v>
      </c>
      <c r="AR51">
        <v>0.84124799999999988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15.37242972405565</v>
      </c>
      <c r="BB51">
        <f t="shared" si="0"/>
        <v>426.36404246308894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14.460791237582962</v>
      </c>
      <c r="L52">
        <v>0</v>
      </c>
      <c r="M52">
        <v>0</v>
      </c>
      <c r="N52">
        <v>30.003477588871714</v>
      </c>
      <c r="O52">
        <v>50.383340343544397</v>
      </c>
      <c r="P52">
        <v>62.234046279491828</v>
      </c>
      <c r="Q52">
        <v>0</v>
      </c>
      <c r="R52">
        <v>3.2098415321100915</v>
      </c>
      <c r="S52">
        <v>2.0708006578947367</v>
      </c>
      <c r="T52">
        <v>0</v>
      </c>
      <c r="U52">
        <v>243.68367696829358</v>
      </c>
      <c r="V52">
        <v>0</v>
      </c>
      <c r="W52">
        <v>3.0282925825219649</v>
      </c>
      <c r="X52">
        <v>8.0290878768332448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0</v>
      </c>
      <c r="AM52">
        <v>0</v>
      </c>
      <c r="AN52">
        <v>0</v>
      </c>
      <c r="AO52">
        <v>2.7630119999999998</v>
      </c>
      <c r="AP52">
        <v>2.928366</v>
      </c>
      <c r="AQ52">
        <v>0</v>
      </c>
      <c r="AR52">
        <v>0.84124799999999988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15.37242972405565</v>
      </c>
      <c r="BB52">
        <f t="shared" si="0"/>
        <v>426.36404246308894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14.460791237582962</v>
      </c>
      <c r="L53">
        <v>0</v>
      </c>
      <c r="M53">
        <v>0</v>
      </c>
      <c r="N53">
        <v>30.003477588871714</v>
      </c>
      <c r="O53">
        <v>50.383340343544397</v>
      </c>
      <c r="P53">
        <v>62.234046279491828</v>
      </c>
      <c r="Q53">
        <v>0</v>
      </c>
      <c r="R53">
        <v>3.3359355689109802</v>
      </c>
      <c r="S53">
        <v>2.0720244057052302</v>
      </c>
      <c r="T53">
        <v>0</v>
      </c>
      <c r="U53">
        <v>243.68367696829358</v>
      </c>
      <c r="V53">
        <v>0</v>
      </c>
      <c r="W53">
        <v>3.0282925825219649</v>
      </c>
      <c r="X53">
        <v>8.0290878768332448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0</v>
      </c>
      <c r="AM53">
        <v>0</v>
      </c>
      <c r="AN53">
        <v>0</v>
      </c>
      <c r="AO53">
        <v>2.7630119999999998</v>
      </c>
      <c r="AP53">
        <v>2.928366</v>
      </c>
      <c r="AQ53">
        <v>0</v>
      </c>
      <c r="AR53">
        <v>0.84124799999999988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15.376860408867646</v>
      </c>
      <c r="BB53">
        <f t="shared" si="0"/>
        <v>426.48692956288829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14.460791237582962</v>
      </c>
      <c r="L54">
        <v>0</v>
      </c>
      <c r="M54">
        <v>0</v>
      </c>
      <c r="N54">
        <v>30.003477588871714</v>
      </c>
      <c r="O54">
        <v>50.383340343544397</v>
      </c>
      <c r="P54">
        <v>62.234046279491828</v>
      </c>
      <c r="Q54">
        <v>0</v>
      </c>
      <c r="R54">
        <v>3.3359355689109802</v>
      </c>
      <c r="S54">
        <v>2.0720244057052302</v>
      </c>
      <c r="T54">
        <v>0</v>
      </c>
      <c r="U54">
        <v>243.68367696829358</v>
      </c>
      <c r="V54">
        <v>0</v>
      </c>
      <c r="W54">
        <v>3.0282925825219649</v>
      </c>
      <c r="X54">
        <v>8.0290878768332448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0</v>
      </c>
      <c r="AM54">
        <v>0</v>
      </c>
      <c r="AN54">
        <v>0</v>
      </c>
      <c r="AO54">
        <v>2.7630119999999998</v>
      </c>
      <c r="AP54">
        <v>2.928366</v>
      </c>
      <c r="AQ54">
        <v>0</v>
      </c>
      <c r="AR54">
        <v>0.84124799999999988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15.376860408867646</v>
      </c>
      <c r="BB54">
        <f t="shared" si="0"/>
        <v>426.48692956288829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14.460791237582962</v>
      </c>
      <c r="L55">
        <v>0</v>
      </c>
      <c r="M55">
        <v>0</v>
      </c>
      <c r="N55">
        <v>30.003477588871714</v>
      </c>
      <c r="O55">
        <v>50.383340343544397</v>
      </c>
      <c r="P55">
        <v>62.234046279491828</v>
      </c>
      <c r="Q55">
        <v>0</v>
      </c>
      <c r="R55">
        <v>3.3359355689109802</v>
      </c>
      <c r="S55">
        <v>2.0720244057052302</v>
      </c>
      <c r="T55">
        <v>0</v>
      </c>
      <c r="U55">
        <v>243.68367696829358</v>
      </c>
      <c r="V55">
        <v>0</v>
      </c>
      <c r="W55">
        <v>3.0282925825219649</v>
      </c>
      <c r="X55">
        <v>8.0290878768332448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0</v>
      </c>
      <c r="AM55">
        <v>0</v>
      </c>
      <c r="AN55">
        <v>0</v>
      </c>
      <c r="AO55">
        <v>2.7630119999999998</v>
      </c>
      <c r="AP55">
        <v>2.928366</v>
      </c>
      <c r="AQ55">
        <v>0</v>
      </c>
      <c r="AR55">
        <v>0.84124799999999988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15.376860408867646</v>
      </c>
      <c r="BB55">
        <f t="shared" si="0"/>
        <v>426.48692956288829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14.460791237582962</v>
      </c>
      <c r="L56">
        <v>0</v>
      </c>
      <c r="M56">
        <v>0</v>
      </c>
      <c r="N56">
        <v>30.003477588871714</v>
      </c>
      <c r="O56">
        <v>50.383340343544397</v>
      </c>
      <c r="P56">
        <v>62.234046279491828</v>
      </c>
      <c r="Q56">
        <v>0</v>
      </c>
      <c r="R56">
        <v>3.3359355689109802</v>
      </c>
      <c r="S56">
        <v>2.0720244057052302</v>
      </c>
      <c r="T56">
        <v>0</v>
      </c>
      <c r="U56">
        <v>243.68367696829358</v>
      </c>
      <c r="V56">
        <v>0</v>
      </c>
      <c r="W56">
        <v>3.0282925825219649</v>
      </c>
      <c r="X56">
        <v>8.0290878768332448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0</v>
      </c>
      <c r="AM56">
        <v>0</v>
      </c>
      <c r="AN56">
        <v>0</v>
      </c>
      <c r="AO56">
        <v>2.7630119999999998</v>
      </c>
      <c r="AP56">
        <v>2.928366</v>
      </c>
      <c r="AQ56">
        <v>0</v>
      </c>
      <c r="AR56">
        <v>0.84124799999999988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15.376860408867646</v>
      </c>
      <c r="BB56">
        <f t="shared" si="0"/>
        <v>426.48692956288829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14.460791237582962</v>
      </c>
      <c r="L57">
        <v>0</v>
      </c>
      <c r="M57">
        <v>0</v>
      </c>
      <c r="N57">
        <v>30.003477588871714</v>
      </c>
      <c r="O57">
        <v>50.383340343544397</v>
      </c>
      <c r="P57">
        <v>62.234046279491828</v>
      </c>
      <c r="Q57">
        <v>0</v>
      </c>
      <c r="R57">
        <v>3.3359355689109802</v>
      </c>
      <c r="S57">
        <v>2.0720244057052302</v>
      </c>
      <c r="T57">
        <v>0</v>
      </c>
      <c r="U57">
        <v>243.68367696829358</v>
      </c>
      <c r="V57">
        <v>0</v>
      </c>
      <c r="W57">
        <v>3.0282925825219649</v>
      </c>
      <c r="X57">
        <v>8.0290878768332448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3.9106391999999999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2.9510000000000005</v>
      </c>
      <c r="AM57">
        <v>0</v>
      </c>
      <c r="AN57">
        <v>0</v>
      </c>
      <c r="AO57">
        <v>2.7630119999999998</v>
      </c>
      <c r="AP57">
        <v>2.928366</v>
      </c>
      <c r="AQ57">
        <v>0</v>
      </c>
      <c r="AR57">
        <v>0.84124799999999988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15.615645502667647</v>
      </c>
      <c r="BB57">
        <f t="shared" si="0"/>
        <v>433.1097836690883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14.460791237582962</v>
      </c>
      <c r="L58">
        <v>0</v>
      </c>
      <c r="M58">
        <v>0</v>
      </c>
      <c r="N58">
        <v>30.003477588871714</v>
      </c>
      <c r="O58">
        <v>50.383340343544397</v>
      </c>
      <c r="P58">
        <v>62.234046279491828</v>
      </c>
      <c r="Q58">
        <v>0</v>
      </c>
      <c r="R58">
        <v>3.3359355689109802</v>
      </c>
      <c r="S58">
        <v>2.0720244057052302</v>
      </c>
      <c r="T58">
        <v>0</v>
      </c>
      <c r="U58">
        <v>243.68367696829358</v>
      </c>
      <c r="V58">
        <v>0</v>
      </c>
      <c r="W58">
        <v>3.0282925825219649</v>
      </c>
      <c r="X58">
        <v>8.0290878768332448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3.9106391999999999</v>
      </c>
      <c r="AF58">
        <v>0</v>
      </c>
      <c r="AG58">
        <v>0</v>
      </c>
      <c r="AH58">
        <v>3.8238371099999999</v>
      </c>
      <c r="AI58">
        <v>0</v>
      </c>
      <c r="AJ58">
        <v>0</v>
      </c>
      <c r="AK58">
        <v>13.05241695</v>
      </c>
      <c r="AL58">
        <v>5.902000000000001</v>
      </c>
      <c r="AM58">
        <v>0</v>
      </c>
      <c r="AN58">
        <v>0</v>
      </c>
      <c r="AO58">
        <v>2.7630119999999998</v>
      </c>
      <c r="AP58">
        <v>2.928366</v>
      </c>
      <c r="AQ58">
        <v>0</v>
      </c>
      <c r="AR58">
        <v>0.84124799999999988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15.851409724667647</v>
      </c>
      <c r="BB58">
        <f t="shared" si="0"/>
        <v>439.64885655708827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14.460791237582962</v>
      </c>
      <c r="L59">
        <v>0</v>
      </c>
      <c r="M59">
        <v>0</v>
      </c>
      <c r="N59">
        <v>30.003477588871714</v>
      </c>
      <c r="O59">
        <v>50.383340343544397</v>
      </c>
      <c r="P59">
        <v>62.234046279491828</v>
      </c>
      <c r="Q59">
        <v>0</v>
      </c>
      <c r="R59">
        <v>3.3359355689109802</v>
      </c>
      <c r="S59">
        <v>2.0720244057052302</v>
      </c>
      <c r="T59">
        <v>0</v>
      </c>
      <c r="U59">
        <v>243.68367696829358</v>
      </c>
      <c r="V59">
        <v>0</v>
      </c>
      <c r="W59">
        <v>11.442907989366608</v>
      </c>
      <c r="X59">
        <v>37.443016899546137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3.9106391999999999</v>
      </c>
      <c r="AF59">
        <v>0</v>
      </c>
      <c r="AG59">
        <v>0</v>
      </c>
      <c r="AH59">
        <v>5.9401746299999996</v>
      </c>
      <c r="AI59">
        <v>0</v>
      </c>
      <c r="AJ59">
        <v>0</v>
      </c>
      <c r="AK59">
        <v>13.05241695</v>
      </c>
      <c r="AL59">
        <v>5.902000000000001</v>
      </c>
      <c r="AM59">
        <v>0</v>
      </c>
      <c r="AN59">
        <v>0</v>
      </c>
      <c r="AO59">
        <v>2.7630119999999998</v>
      </c>
      <c r="AP59">
        <v>2.928366</v>
      </c>
      <c r="AQ59">
        <v>0</v>
      </c>
      <c r="AR59">
        <v>0.84124799999999988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17.241491784422429</v>
      </c>
      <c r="BB59">
        <f t="shared" si="0"/>
        <v>478.20365644689105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14.460791237582962</v>
      </c>
      <c r="L60">
        <v>0</v>
      </c>
      <c r="M60">
        <v>0</v>
      </c>
      <c r="N60">
        <v>30.003477588871714</v>
      </c>
      <c r="O60">
        <v>50.383340343544397</v>
      </c>
      <c r="P60">
        <v>62.234046279491828</v>
      </c>
      <c r="Q60">
        <v>0</v>
      </c>
      <c r="R60">
        <v>3.3359355689109802</v>
      </c>
      <c r="S60">
        <v>2.0720244057052302</v>
      </c>
      <c r="T60">
        <v>0</v>
      </c>
      <c r="U60">
        <v>243.68367696829358</v>
      </c>
      <c r="V60">
        <v>0</v>
      </c>
      <c r="W60">
        <v>11.442907989366608</v>
      </c>
      <c r="X60">
        <v>37.443016899546137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3.9106391999999999</v>
      </c>
      <c r="AF60">
        <v>0</v>
      </c>
      <c r="AG60">
        <v>0</v>
      </c>
      <c r="AH60">
        <v>5.9401746299999996</v>
      </c>
      <c r="AI60">
        <v>0</v>
      </c>
      <c r="AJ60">
        <v>0</v>
      </c>
      <c r="AK60">
        <v>13.05241695</v>
      </c>
      <c r="AL60">
        <v>5.902000000000001</v>
      </c>
      <c r="AM60">
        <v>0</v>
      </c>
      <c r="AN60">
        <v>0</v>
      </c>
      <c r="AO60">
        <v>2.7630119999999998</v>
      </c>
      <c r="AP60">
        <v>2.928366</v>
      </c>
      <c r="AQ60">
        <v>0</v>
      </c>
      <c r="AR60">
        <v>0.84124799999999988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17.241491784422429</v>
      </c>
      <c r="BB60">
        <f t="shared" si="0"/>
        <v>478.20365644689105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14.460791237582962</v>
      </c>
      <c r="L61">
        <v>0</v>
      </c>
      <c r="M61">
        <v>0</v>
      </c>
      <c r="N61">
        <v>30.003477588871714</v>
      </c>
      <c r="O61">
        <v>50.383340343544397</v>
      </c>
      <c r="P61">
        <v>62.234046279491828</v>
      </c>
      <c r="Q61">
        <v>0</v>
      </c>
      <c r="R61">
        <v>3.2098415321100915</v>
      </c>
      <c r="S61">
        <v>2.0698643696162882</v>
      </c>
      <c r="T61">
        <v>0</v>
      </c>
      <c r="U61">
        <v>243.68367696829358</v>
      </c>
      <c r="V61">
        <v>0</v>
      </c>
      <c r="W61">
        <v>11.442907989366608</v>
      </c>
      <c r="X61">
        <v>37.443016899546137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3.9106391999999999</v>
      </c>
      <c r="AF61">
        <v>0</v>
      </c>
      <c r="AG61">
        <v>0</v>
      </c>
      <c r="AH61">
        <v>5.9401746299999996</v>
      </c>
      <c r="AI61">
        <v>0</v>
      </c>
      <c r="AJ61">
        <v>0</v>
      </c>
      <c r="AK61">
        <v>13.05241695</v>
      </c>
      <c r="AL61">
        <v>5.902000000000001</v>
      </c>
      <c r="AM61">
        <v>0</v>
      </c>
      <c r="AN61">
        <v>0</v>
      </c>
      <c r="AO61">
        <v>2.7630119999999998</v>
      </c>
      <c r="AP61">
        <v>2.928366</v>
      </c>
      <c r="AQ61">
        <v>0</v>
      </c>
      <c r="AR61">
        <v>1.4020799999999998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17.256545459235213</v>
      </c>
      <c r="BB61">
        <f t="shared" si="0"/>
        <v>478.62118069918841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14.460791237582962</v>
      </c>
      <c r="L62">
        <v>0</v>
      </c>
      <c r="M62">
        <v>0</v>
      </c>
      <c r="N62">
        <v>30.003477588871714</v>
      </c>
      <c r="O62">
        <v>50.383340343544397</v>
      </c>
      <c r="P62">
        <v>62.234046279491828</v>
      </c>
      <c r="Q62">
        <v>0</v>
      </c>
      <c r="R62">
        <v>3.2098415321100915</v>
      </c>
      <c r="S62">
        <v>2.0698643696162882</v>
      </c>
      <c r="T62">
        <v>0</v>
      </c>
      <c r="U62">
        <v>243.68367696829358</v>
      </c>
      <c r="V62">
        <v>0</v>
      </c>
      <c r="W62">
        <v>11.442907989366608</v>
      </c>
      <c r="X62">
        <v>37.443016899546137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3.9106391999999999</v>
      </c>
      <c r="AF62">
        <v>0</v>
      </c>
      <c r="AG62">
        <v>0</v>
      </c>
      <c r="AH62">
        <v>5.9401746299999996</v>
      </c>
      <c r="AI62">
        <v>0</v>
      </c>
      <c r="AJ62">
        <v>0</v>
      </c>
      <c r="AK62">
        <v>13.05241695</v>
      </c>
      <c r="AL62">
        <v>5.902000000000001</v>
      </c>
      <c r="AM62">
        <v>0</v>
      </c>
      <c r="AN62">
        <v>0</v>
      </c>
      <c r="AO62">
        <v>2.7630119999999998</v>
      </c>
      <c r="AP62">
        <v>2.928366</v>
      </c>
      <c r="AQ62">
        <v>0</v>
      </c>
      <c r="AR62">
        <v>13.459967999999998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17.676160063235212</v>
      </c>
      <c r="BB62">
        <f t="shared" si="0"/>
        <v>490.2594540951884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14.460791237582962</v>
      </c>
      <c r="L63">
        <v>0</v>
      </c>
      <c r="M63">
        <v>0</v>
      </c>
      <c r="N63">
        <v>30.003477588871714</v>
      </c>
      <c r="O63">
        <v>50.383340343544397</v>
      </c>
      <c r="P63">
        <v>62.234046279491828</v>
      </c>
      <c r="Q63">
        <v>0</v>
      </c>
      <c r="R63">
        <v>3.2098415321100915</v>
      </c>
      <c r="S63">
        <v>2.0705609573672401</v>
      </c>
      <c r="T63">
        <v>0</v>
      </c>
      <c r="U63">
        <v>243.68367696829358</v>
      </c>
      <c r="V63">
        <v>0</v>
      </c>
      <c r="W63">
        <v>11.442907989366608</v>
      </c>
      <c r="X63">
        <v>37.443016899546137</v>
      </c>
      <c r="Y63">
        <v>0</v>
      </c>
      <c r="Z63">
        <v>1.6646651999999995</v>
      </c>
      <c r="AA63">
        <v>0</v>
      </c>
      <c r="AB63">
        <v>0</v>
      </c>
      <c r="AC63">
        <v>0</v>
      </c>
      <c r="AD63">
        <v>2.31462777</v>
      </c>
      <c r="AE63">
        <v>3.9106391999999999</v>
      </c>
      <c r="AF63">
        <v>0</v>
      </c>
      <c r="AG63">
        <v>0</v>
      </c>
      <c r="AH63">
        <v>5.9401746299999996</v>
      </c>
      <c r="AI63">
        <v>0</v>
      </c>
      <c r="AJ63">
        <v>0</v>
      </c>
      <c r="AK63">
        <v>13.05241695</v>
      </c>
      <c r="AL63">
        <v>5.902000000000001</v>
      </c>
      <c r="AM63">
        <v>0</v>
      </c>
      <c r="AN63">
        <v>0</v>
      </c>
      <c r="AO63">
        <v>2.7630119999999998</v>
      </c>
      <c r="AP63">
        <v>2.928366</v>
      </c>
      <c r="AQ63">
        <v>0</v>
      </c>
      <c r="AR63">
        <v>13.459967999999998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17.734114525203161</v>
      </c>
      <c r="BB63">
        <f t="shared" si="0"/>
        <v>491.86686142097142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14.460791237582962</v>
      </c>
      <c r="L64">
        <v>0</v>
      </c>
      <c r="M64">
        <v>0</v>
      </c>
      <c r="N64">
        <v>30.003477588871714</v>
      </c>
      <c r="O64">
        <v>50.383340343544397</v>
      </c>
      <c r="P64">
        <v>62.234046279491828</v>
      </c>
      <c r="Q64">
        <v>0</v>
      </c>
      <c r="R64">
        <v>3.2098415321100915</v>
      </c>
      <c r="S64">
        <v>2.0705609573672401</v>
      </c>
      <c r="T64">
        <v>0</v>
      </c>
      <c r="U64">
        <v>243.68367696829358</v>
      </c>
      <c r="V64">
        <v>0</v>
      </c>
      <c r="W64">
        <v>11.442907989366608</v>
      </c>
      <c r="X64">
        <v>37.443016899546137</v>
      </c>
      <c r="Y64">
        <v>0</v>
      </c>
      <c r="Z64">
        <v>1.6646651999999995</v>
      </c>
      <c r="AA64">
        <v>0</v>
      </c>
      <c r="AB64">
        <v>0</v>
      </c>
      <c r="AC64">
        <v>0</v>
      </c>
      <c r="AD64">
        <v>2.31462777</v>
      </c>
      <c r="AE64">
        <v>3.9106391999999999</v>
      </c>
      <c r="AF64">
        <v>0</v>
      </c>
      <c r="AG64">
        <v>0</v>
      </c>
      <c r="AH64">
        <v>5.9401746299999996</v>
      </c>
      <c r="AI64">
        <v>0</v>
      </c>
      <c r="AJ64">
        <v>0</v>
      </c>
      <c r="AK64">
        <v>13.05241695</v>
      </c>
      <c r="AL64">
        <v>5.902000000000001</v>
      </c>
      <c r="AM64">
        <v>0</v>
      </c>
      <c r="AN64">
        <v>0</v>
      </c>
      <c r="AO64">
        <v>2.7630119999999998</v>
      </c>
      <c r="AP64">
        <v>2.928366</v>
      </c>
      <c r="AQ64">
        <v>0</v>
      </c>
      <c r="AR64">
        <v>2.243328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17.343775453203165</v>
      </c>
      <c r="BB64">
        <f t="shared" si="0"/>
        <v>481.04056049297139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14.460791237582962</v>
      </c>
      <c r="L65">
        <v>0</v>
      </c>
      <c r="M65">
        <v>0</v>
      </c>
      <c r="N65">
        <v>30.003477588871714</v>
      </c>
      <c r="O65">
        <v>50.383340343544397</v>
      </c>
      <c r="P65">
        <v>62.234046279491828</v>
      </c>
      <c r="Q65">
        <v>0</v>
      </c>
      <c r="R65">
        <v>3.2098415321100915</v>
      </c>
      <c r="S65">
        <v>2.0705609573672401</v>
      </c>
      <c r="T65">
        <v>0</v>
      </c>
      <c r="U65">
        <v>243.68367696829358</v>
      </c>
      <c r="V65">
        <v>0</v>
      </c>
      <c r="W65">
        <v>11.442907989366608</v>
      </c>
      <c r="X65">
        <v>37.443016899546137</v>
      </c>
      <c r="Y65">
        <v>0</v>
      </c>
      <c r="Z65">
        <v>1.6646651999999995</v>
      </c>
      <c r="AA65">
        <v>0</v>
      </c>
      <c r="AB65">
        <v>0</v>
      </c>
      <c r="AC65">
        <v>0</v>
      </c>
      <c r="AD65">
        <v>2.31462777</v>
      </c>
      <c r="AE65">
        <v>3.9106391999999999</v>
      </c>
      <c r="AF65">
        <v>0</v>
      </c>
      <c r="AG65">
        <v>0</v>
      </c>
      <c r="AH65">
        <v>5.9401746299999996</v>
      </c>
      <c r="AI65">
        <v>0</v>
      </c>
      <c r="AJ65">
        <v>0</v>
      </c>
      <c r="AK65">
        <v>13.05241695</v>
      </c>
      <c r="AL65">
        <v>5.902000000000001</v>
      </c>
      <c r="AM65">
        <v>0</v>
      </c>
      <c r="AN65">
        <v>0</v>
      </c>
      <c r="AO65">
        <v>2.7630119999999998</v>
      </c>
      <c r="AP65">
        <v>2.928366</v>
      </c>
      <c r="AQ65">
        <v>0</v>
      </c>
      <c r="AR65">
        <v>0.84124799999999988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17.294983069203163</v>
      </c>
      <c r="BB65">
        <f t="shared" si="0"/>
        <v>479.68727287697141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14.460791237582962</v>
      </c>
      <c r="L66">
        <v>0</v>
      </c>
      <c r="M66">
        <v>0</v>
      </c>
      <c r="N66">
        <v>30.003477588871714</v>
      </c>
      <c r="O66">
        <v>50.383340343544397</v>
      </c>
      <c r="P66">
        <v>62.234046279491828</v>
      </c>
      <c r="Q66">
        <v>0</v>
      </c>
      <c r="R66">
        <v>3.2098415321100915</v>
      </c>
      <c r="S66">
        <v>2.0705609573672401</v>
      </c>
      <c r="T66">
        <v>0</v>
      </c>
      <c r="U66">
        <v>243.68367696829358</v>
      </c>
      <c r="V66">
        <v>0</v>
      </c>
      <c r="W66">
        <v>11.442907989366608</v>
      </c>
      <c r="X66">
        <v>37.443016899546137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2.31462777</v>
      </c>
      <c r="AE66">
        <v>3.9106391999999999</v>
      </c>
      <c r="AF66">
        <v>0</v>
      </c>
      <c r="AG66">
        <v>0</v>
      </c>
      <c r="AH66">
        <v>5.9401746299999996</v>
      </c>
      <c r="AI66">
        <v>0</v>
      </c>
      <c r="AJ66">
        <v>0</v>
      </c>
      <c r="AK66">
        <v>13.05241695</v>
      </c>
      <c r="AL66">
        <v>5.902000000000001</v>
      </c>
      <c r="AM66">
        <v>0</v>
      </c>
      <c r="AN66">
        <v>0</v>
      </c>
      <c r="AO66">
        <v>2.7630119999999998</v>
      </c>
      <c r="AP66">
        <v>2.928366</v>
      </c>
      <c r="AQ66">
        <v>0</v>
      </c>
      <c r="AR66">
        <v>0.84124799999999988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17.294983069203163</v>
      </c>
      <c r="BB66">
        <f t="shared" si="0"/>
        <v>479.68727287697141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14.460791237582962</v>
      </c>
      <c r="L67">
        <v>0</v>
      </c>
      <c r="M67">
        <v>0</v>
      </c>
      <c r="N67">
        <v>30.003477588871714</v>
      </c>
      <c r="O67">
        <v>50.383340343544397</v>
      </c>
      <c r="P67">
        <v>62.234046279491828</v>
      </c>
      <c r="Q67">
        <v>0</v>
      </c>
      <c r="R67">
        <v>3.0036296739455577</v>
      </c>
      <c r="S67">
        <v>2.0029962456154951</v>
      </c>
      <c r="T67">
        <v>0</v>
      </c>
      <c r="U67">
        <v>243.68367696829358</v>
      </c>
      <c r="V67">
        <v>0</v>
      </c>
      <c r="W67">
        <v>10.783724759682462</v>
      </c>
      <c r="X67">
        <v>34.944790448750261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2.31462777</v>
      </c>
      <c r="AE67">
        <v>3.9106391999999999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13.05241695</v>
      </c>
      <c r="AL67">
        <v>5.902000000000001</v>
      </c>
      <c r="AM67">
        <v>0</v>
      </c>
      <c r="AN67">
        <v>0</v>
      </c>
      <c r="AO67">
        <v>2.7630119999999998</v>
      </c>
      <c r="AP67">
        <v>2.928366</v>
      </c>
      <c r="AQ67">
        <v>0</v>
      </c>
      <c r="AR67">
        <v>0.84124799999999988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17.382295883729974</v>
      </c>
      <c r="BB67">
        <f t="shared" si="0"/>
        <v>482.1089484420483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14.460791237582962</v>
      </c>
      <c r="L68">
        <v>0</v>
      </c>
      <c r="M68">
        <v>0</v>
      </c>
      <c r="N68">
        <v>30.003477588871714</v>
      </c>
      <c r="O68">
        <v>50.383340343544397</v>
      </c>
      <c r="P68">
        <v>62.234046279491828</v>
      </c>
      <c r="Q68">
        <v>0</v>
      </c>
      <c r="R68">
        <v>3.0036296739455577</v>
      </c>
      <c r="S68">
        <v>2.0029962456154951</v>
      </c>
      <c r="T68">
        <v>0</v>
      </c>
      <c r="U68">
        <v>243.68367696829358</v>
      </c>
      <c r="V68">
        <v>1.844177365556001E-4</v>
      </c>
      <c r="W68">
        <v>7.7098234696339549</v>
      </c>
      <c r="X68">
        <v>33.525400982924694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2.31462777</v>
      </c>
      <c r="AE68">
        <v>3.9106391999999999</v>
      </c>
      <c r="AF68">
        <v>0</v>
      </c>
      <c r="AG68">
        <v>0</v>
      </c>
      <c r="AH68">
        <v>17.82052389</v>
      </c>
      <c r="AI68">
        <v>0</v>
      </c>
      <c r="AJ68">
        <v>0</v>
      </c>
      <c r="AK68">
        <v>13.05241695</v>
      </c>
      <c r="AL68">
        <v>5.902000000000001</v>
      </c>
      <c r="AM68">
        <v>0</v>
      </c>
      <c r="AN68">
        <v>0</v>
      </c>
      <c r="AO68">
        <v>2.7630119999999998</v>
      </c>
      <c r="AP68">
        <v>2.928366</v>
      </c>
      <c r="AQ68">
        <v>0</v>
      </c>
      <c r="AR68">
        <v>0.84124799999999988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17.432653845569554</v>
      </c>
      <c r="BB68">
        <f t="shared" ref="BB68:BB99" si="1">SUM(B68:AZ68)-BA68</f>
        <v>483.50565877207111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14.460791237582962</v>
      </c>
      <c r="L69">
        <v>0</v>
      </c>
      <c r="M69">
        <v>0</v>
      </c>
      <c r="N69">
        <v>30.003477588871714</v>
      </c>
      <c r="O69">
        <v>50.383340343544397</v>
      </c>
      <c r="P69">
        <v>62.234046279491828</v>
      </c>
      <c r="Q69">
        <v>0</v>
      </c>
      <c r="R69">
        <v>3.0036296739455577</v>
      </c>
      <c r="S69">
        <v>2.0029962456154951</v>
      </c>
      <c r="T69">
        <v>0</v>
      </c>
      <c r="U69">
        <v>243.68367696829358</v>
      </c>
      <c r="V69">
        <v>0</v>
      </c>
      <c r="W69">
        <v>10.782101280490739</v>
      </c>
      <c r="X69">
        <v>27.849150285736158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2.31462777</v>
      </c>
      <c r="AE69">
        <v>7.8212783999999997</v>
      </c>
      <c r="AF69">
        <v>0</v>
      </c>
      <c r="AG69">
        <v>0</v>
      </c>
      <c r="AH69">
        <v>23.760698519999998</v>
      </c>
      <c r="AI69">
        <v>0</v>
      </c>
      <c r="AJ69">
        <v>0</v>
      </c>
      <c r="AK69">
        <v>13.05241695</v>
      </c>
      <c r="AL69">
        <v>2.9510000000000005</v>
      </c>
      <c r="AM69">
        <v>0</v>
      </c>
      <c r="AN69">
        <v>0</v>
      </c>
      <c r="AO69">
        <v>2.7630119999999998</v>
      </c>
      <c r="AP69">
        <v>2.928366</v>
      </c>
      <c r="AQ69">
        <v>0</v>
      </c>
      <c r="AR69">
        <v>1.4020799999999998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17.601659272784993</v>
      </c>
      <c r="BB69">
        <f t="shared" si="1"/>
        <v>488.19314187078749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14.460791237582962</v>
      </c>
      <c r="L70">
        <v>0</v>
      </c>
      <c r="M70">
        <v>0</v>
      </c>
      <c r="N70">
        <v>30.003477588871714</v>
      </c>
      <c r="O70">
        <v>50.383340343544397</v>
      </c>
      <c r="P70">
        <v>62.234046279491828</v>
      </c>
      <c r="Q70">
        <v>0</v>
      </c>
      <c r="R70">
        <v>3.0036296739455577</v>
      </c>
      <c r="S70">
        <v>2.0029962456154951</v>
      </c>
      <c r="T70">
        <v>0</v>
      </c>
      <c r="U70">
        <v>243.68367696829358</v>
      </c>
      <c r="V70">
        <v>0</v>
      </c>
      <c r="W70">
        <v>10.782101280490739</v>
      </c>
      <c r="X70">
        <v>27.849150285736158</v>
      </c>
      <c r="Y70">
        <v>0</v>
      </c>
      <c r="Z70">
        <v>1.6646651999999995</v>
      </c>
      <c r="AA70">
        <v>0</v>
      </c>
      <c r="AB70">
        <v>0</v>
      </c>
      <c r="AC70">
        <v>0</v>
      </c>
      <c r="AD70">
        <v>2.31462777</v>
      </c>
      <c r="AE70">
        <v>7.8212783999999997</v>
      </c>
      <c r="AF70">
        <v>0</v>
      </c>
      <c r="AG70">
        <v>0</v>
      </c>
      <c r="AH70">
        <v>23.760698519999998</v>
      </c>
      <c r="AI70">
        <v>0</v>
      </c>
      <c r="AJ70">
        <v>0</v>
      </c>
      <c r="AK70">
        <v>13.05241695</v>
      </c>
      <c r="AL70">
        <v>2.9510000000000005</v>
      </c>
      <c r="AM70">
        <v>0</v>
      </c>
      <c r="AN70">
        <v>0</v>
      </c>
      <c r="AO70">
        <v>2.7630119999999998</v>
      </c>
      <c r="AP70">
        <v>2.928366</v>
      </c>
      <c r="AQ70">
        <v>0</v>
      </c>
      <c r="AR70">
        <v>1.4020799999999998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17.601659272784993</v>
      </c>
      <c r="BB70">
        <f t="shared" si="1"/>
        <v>488.19314187078749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14.460791237582962</v>
      </c>
      <c r="L71">
        <v>0</v>
      </c>
      <c r="M71">
        <v>0</v>
      </c>
      <c r="N71">
        <v>30.003477588871714</v>
      </c>
      <c r="O71">
        <v>50.383340343544397</v>
      </c>
      <c r="P71">
        <v>62.234046279491828</v>
      </c>
      <c r="Q71">
        <v>0</v>
      </c>
      <c r="R71">
        <v>3.0036296739455577</v>
      </c>
      <c r="S71">
        <v>2.0029962456154951</v>
      </c>
      <c r="T71">
        <v>0</v>
      </c>
      <c r="U71">
        <v>243.68367696829358</v>
      </c>
      <c r="V71">
        <v>1.2308330436349173E-3</v>
      </c>
      <c r="W71">
        <v>7.3353097994271588</v>
      </c>
      <c r="X71">
        <v>25.010360466299716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2.31462777</v>
      </c>
      <c r="AE71">
        <v>7.8212783999999997</v>
      </c>
      <c r="AF71">
        <v>0</v>
      </c>
      <c r="AG71">
        <v>0</v>
      </c>
      <c r="AH71">
        <v>23.760698519999998</v>
      </c>
      <c r="AI71">
        <v>0</v>
      </c>
      <c r="AJ71">
        <v>0</v>
      </c>
      <c r="AK71">
        <v>13.05241695</v>
      </c>
      <c r="AL71">
        <v>2.9510000000000005</v>
      </c>
      <c r="AM71">
        <v>0</v>
      </c>
      <c r="AN71">
        <v>0</v>
      </c>
      <c r="AO71">
        <v>2.7630119999999998</v>
      </c>
      <c r="AP71">
        <v>2.928366</v>
      </c>
      <c r="AQ71">
        <v>0</v>
      </c>
      <c r="AR71">
        <v>1.4020799999999998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17.32504349639801</v>
      </c>
      <c r="BB71">
        <f t="shared" si="1"/>
        <v>480.52074197971808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35.119064434130046</v>
      </c>
      <c r="L72">
        <v>0</v>
      </c>
      <c r="M72">
        <v>0</v>
      </c>
      <c r="N72">
        <v>30.003477588871714</v>
      </c>
      <c r="O72">
        <v>50.383340343544397</v>
      </c>
      <c r="P72">
        <v>62.234046279491828</v>
      </c>
      <c r="Q72">
        <v>0</v>
      </c>
      <c r="R72">
        <v>10.771965795260201</v>
      </c>
      <c r="S72">
        <v>6.6998920298390265</v>
      </c>
      <c r="T72">
        <v>0</v>
      </c>
      <c r="U72">
        <v>243.68367696829358</v>
      </c>
      <c r="V72">
        <v>2.5486946455126542</v>
      </c>
      <c r="W72">
        <v>5.9448821250000012</v>
      </c>
      <c r="X72">
        <v>18.688758088692644</v>
      </c>
      <c r="Y72">
        <v>0</v>
      </c>
      <c r="Z72">
        <v>0</v>
      </c>
      <c r="AA72">
        <v>1.40462</v>
      </c>
      <c r="AB72">
        <v>0</v>
      </c>
      <c r="AC72">
        <v>0</v>
      </c>
      <c r="AD72">
        <v>4.6292555399999999</v>
      </c>
      <c r="AE72">
        <v>7.8212783999999997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13.05241695</v>
      </c>
      <c r="AL72">
        <v>2.9510000000000005</v>
      </c>
      <c r="AM72">
        <v>0</v>
      </c>
      <c r="AN72">
        <v>0</v>
      </c>
      <c r="AO72">
        <v>2.7630119999999998</v>
      </c>
      <c r="AP72">
        <v>2.928366</v>
      </c>
      <c r="AQ72">
        <v>0</v>
      </c>
      <c r="AR72">
        <v>1.4020799999999998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18.427434904138813</v>
      </c>
      <c r="BB72">
        <f t="shared" si="1"/>
        <v>511.09653720449722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35.163660002705249</v>
      </c>
      <c r="L73">
        <v>0</v>
      </c>
      <c r="M73">
        <v>0</v>
      </c>
      <c r="N73">
        <v>30.003477588871714</v>
      </c>
      <c r="O73">
        <v>50.383340343544397</v>
      </c>
      <c r="P73">
        <v>62.234046279491828</v>
      </c>
      <c r="Q73">
        <v>0</v>
      </c>
      <c r="R73">
        <v>10.771965795260201</v>
      </c>
      <c r="S73">
        <v>6.6998920298390265</v>
      </c>
      <c r="T73">
        <v>0</v>
      </c>
      <c r="U73">
        <v>243.68367696829358</v>
      </c>
      <c r="V73">
        <v>1.6887691522124533</v>
      </c>
      <c r="W73">
        <v>5.9448821250000012</v>
      </c>
      <c r="X73">
        <v>17.032739238916317</v>
      </c>
      <c r="Y73">
        <v>0</v>
      </c>
      <c r="Z73">
        <v>0</v>
      </c>
      <c r="AA73">
        <v>3.5316159999999992</v>
      </c>
      <c r="AB73">
        <v>0</v>
      </c>
      <c r="AC73">
        <v>0</v>
      </c>
      <c r="AD73">
        <v>6.9438833099999995</v>
      </c>
      <c r="AE73">
        <v>12.220747499999998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13.05241695</v>
      </c>
      <c r="AL73">
        <v>2.9510000000000005</v>
      </c>
      <c r="AM73">
        <v>0</v>
      </c>
      <c r="AN73">
        <v>0</v>
      </c>
      <c r="AO73">
        <v>2.7630119999999998</v>
      </c>
      <c r="AP73">
        <v>2.928366</v>
      </c>
      <c r="AQ73">
        <v>0</v>
      </c>
      <c r="AR73">
        <v>1.4020799999999998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18.649101614847112</v>
      </c>
      <c r="BB73">
        <f t="shared" si="1"/>
        <v>517.24461458928749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35.031209884836848</v>
      </c>
      <c r="L74">
        <v>0</v>
      </c>
      <c r="M74">
        <v>0</v>
      </c>
      <c r="N74">
        <v>30.003477588871714</v>
      </c>
      <c r="O74">
        <v>50.383340343544397</v>
      </c>
      <c r="P74">
        <v>62.234046279491828</v>
      </c>
      <c r="Q74">
        <v>0</v>
      </c>
      <c r="R74">
        <v>10.771965795260201</v>
      </c>
      <c r="S74">
        <v>6.6998920298390265</v>
      </c>
      <c r="T74">
        <v>0</v>
      </c>
      <c r="U74">
        <v>243.68367696829358</v>
      </c>
      <c r="V74">
        <v>1.6887691522124533</v>
      </c>
      <c r="W74">
        <v>5.9448821250000012</v>
      </c>
      <c r="X74">
        <v>17.032739238916317</v>
      </c>
      <c r="Y74">
        <v>0</v>
      </c>
      <c r="Z74">
        <v>0</v>
      </c>
      <c r="AA74">
        <v>6.0198</v>
      </c>
      <c r="AB74">
        <v>3.3189072000000004</v>
      </c>
      <c r="AC74">
        <v>2.457638904</v>
      </c>
      <c r="AD74">
        <v>6.9438833099999995</v>
      </c>
      <c r="AE74">
        <v>12.220747499999998</v>
      </c>
      <c r="AF74">
        <v>0</v>
      </c>
      <c r="AG74">
        <v>0</v>
      </c>
      <c r="AH74">
        <v>29.70087315</v>
      </c>
      <c r="AI74">
        <v>0</v>
      </c>
      <c r="AJ74">
        <v>0</v>
      </c>
      <c r="AK74">
        <v>13.05241695</v>
      </c>
      <c r="AL74">
        <v>2.9510000000000005</v>
      </c>
      <c r="AM74">
        <v>1.3406374079999999</v>
      </c>
      <c r="AN74">
        <v>0</v>
      </c>
      <c r="AO74">
        <v>2.7630119999999998</v>
      </c>
      <c r="AP74">
        <v>2.928366</v>
      </c>
      <c r="AQ74">
        <v>0</v>
      </c>
      <c r="AR74">
        <v>13.459967999999998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19.605091947541013</v>
      </c>
      <c r="BB74">
        <f t="shared" si="1"/>
        <v>543.75960428072528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35.004607265506365</v>
      </c>
      <c r="L75">
        <v>0</v>
      </c>
      <c r="M75">
        <v>0</v>
      </c>
      <c r="N75">
        <v>30.003477588871714</v>
      </c>
      <c r="O75">
        <v>50.383340343544397</v>
      </c>
      <c r="P75">
        <v>62.234046279491828</v>
      </c>
      <c r="Q75">
        <v>0</v>
      </c>
      <c r="R75">
        <v>10.771965795260201</v>
      </c>
      <c r="S75">
        <v>6.6998920298390265</v>
      </c>
      <c r="T75">
        <v>0</v>
      </c>
      <c r="U75">
        <v>243.68367696829358</v>
      </c>
      <c r="V75">
        <v>1.6887691522124533</v>
      </c>
      <c r="W75">
        <v>5.9448821250000012</v>
      </c>
      <c r="X75">
        <v>14.276833741622065</v>
      </c>
      <c r="Y75">
        <v>0</v>
      </c>
      <c r="Z75">
        <v>1.6646651999999995</v>
      </c>
      <c r="AA75">
        <v>7.1370748800000001</v>
      </c>
      <c r="AB75">
        <v>6.6716807999999999</v>
      </c>
      <c r="AC75">
        <v>4.9152778079999999</v>
      </c>
      <c r="AD75">
        <v>9.279980091199997</v>
      </c>
      <c r="AE75">
        <v>12.557062471200002</v>
      </c>
      <c r="AF75">
        <v>0</v>
      </c>
      <c r="AG75">
        <v>0</v>
      </c>
      <c r="AH75">
        <v>29.70087315</v>
      </c>
      <c r="AI75">
        <v>0.80818574999999993</v>
      </c>
      <c r="AJ75">
        <v>0</v>
      </c>
      <c r="AK75">
        <v>13.05241695</v>
      </c>
      <c r="AL75">
        <v>2.9510000000000005</v>
      </c>
      <c r="AM75">
        <v>2.6745039200000003</v>
      </c>
      <c r="AN75">
        <v>0</v>
      </c>
      <c r="AO75">
        <v>2.7630119999999998</v>
      </c>
      <c r="AP75">
        <v>2.7656790000000004</v>
      </c>
      <c r="AQ75">
        <v>0</v>
      </c>
      <c r="AR75">
        <v>13.459967999999998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19.969156263481789</v>
      </c>
      <c r="BB75">
        <f t="shared" si="1"/>
        <v>553.85716144655987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35.004129669730489</v>
      </c>
      <c r="L76">
        <v>0</v>
      </c>
      <c r="M76">
        <v>0</v>
      </c>
      <c r="N76">
        <v>30.003477588871714</v>
      </c>
      <c r="O76">
        <v>50.383340343544397</v>
      </c>
      <c r="P76">
        <v>62.234046279491828</v>
      </c>
      <c r="Q76">
        <v>0</v>
      </c>
      <c r="R76">
        <v>10.771965795260201</v>
      </c>
      <c r="S76">
        <v>6.6998920298390265</v>
      </c>
      <c r="T76">
        <v>0</v>
      </c>
      <c r="U76">
        <v>243.68367696829358</v>
      </c>
      <c r="V76">
        <v>1.6887691522124533</v>
      </c>
      <c r="W76">
        <v>5.9448821250000012</v>
      </c>
      <c r="X76">
        <v>13.113881135453973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29.70087315</v>
      </c>
      <c r="AI76">
        <v>1.9396457999999999</v>
      </c>
      <c r="AJ76">
        <v>0</v>
      </c>
      <c r="AK76">
        <v>13.05241695</v>
      </c>
      <c r="AL76">
        <v>2.9510000000000005</v>
      </c>
      <c r="AM76">
        <v>3.9975369983999998</v>
      </c>
      <c r="AN76">
        <v>0</v>
      </c>
      <c r="AO76">
        <v>2.7630119999999998</v>
      </c>
      <c r="AP76">
        <v>2.7656790000000004</v>
      </c>
      <c r="AQ76">
        <v>0</v>
      </c>
      <c r="AR76">
        <v>1.4020799999999998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20.037190772545653</v>
      </c>
      <c r="BB76">
        <f t="shared" si="1"/>
        <v>555.74412876795202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34.978645185044599</v>
      </c>
      <c r="L77">
        <v>0</v>
      </c>
      <c r="M77">
        <v>0</v>
      </c>
      <c r="N77">
        <v>30.003477588871714</v>
      </c>
      <c r="O77">
        <v>50.383340343544397</v>
      </c>
      <c r="P77">
        <v>62.234046279491828</v>
      </c>
      <c r="Q77">
        <v>0</v>
      </c>
      <c r="R77">
        <v>10.771965795260201</v>
      </c>
      <c r="S77">
        <v>6.6998920298390265</v>
      </c>
      <c r="T77">
        <v>0</v>
      </c>
      <c r="U77">
        <v>243.68367696829358</v>
      </c>
      <c r="V77">
        <v>1.6887691522124533</v>
      </c>
      <c r="W77">
        <v>5.9448821250000012</v>
      </c>
      <c r="X77">
        <v>13.113881135453973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29.70087315</v>
      </c>
      <c r="AI77">
        <v>8.4051317999999995</v>
      </c>
      <c r="AJ77">
        <v>0</v>
      </c>
      <c r="AK77">
        <v>13.05241695</v>
      </c>
      <c r="AL77">
        <v>5.902000000000001</v>
      </c>
      <c r="AM77">
        <v>3.9975369983999998</v>
      </c>
      <c r="AN77">
        <v>0</v>
      </c>
      <c r="AO77">
        <v>2.7630119999999998</v>
      </c>
      <c r="AP77">
        <v>2.7656790000000004</v>
      </c>
      <c r="AQ77">
        <v>0</v>
      </c>
      <c r="AR77">
        <v>1.4020799999999998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20.363997646450063</v>
      </c>
      <c r="BB77">
        <f t="shared" si="1"/>
        <v>564.80832340936172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34.939709513048555</v>
      </c>
      <c r="L78">
        <v>0</v>
      </c>
      <c r="M78">
        <v>0</v>
      </c>
      <c r="N78">
        <v>30.003477588871714</v>
      </c>
      <c r="O78">
        <v>50.383340343544397</v>
      </c>
      <c r="P78">
        <v>62.234046279491828</v>
      </c>
      <c r="Q78">
        <v>0</v>
      </c>
      <c r="R78">
        <v>10.771965795260201</v>
      </c>
      <c r="S78">
        <v>6.6998920298390265</v>
      </c>
      <c r="T78">
        <v>0</v>
      </c>
      <c r="U78">
        <v>243.68367696829358</v>
      </c>
      <c r="V78">
        <v>1.6887691522124533</v>
      </c>
      <c r="W78">
        <v>5.9448821250000012</v>
      </c>
      <c r="X78">
        <v>13.113881135453973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29.70087315</v>
      </c>
      <c r="AI78">
        <v>8.4051317999999995</v>
      </c>
      <c r="AJ78">
        <v>0</v>
      </c>
      <c r="AK78">
        <v>13.05241695</v>
      </c>
      <c r="AL78">
        <v>8.8529999999999998</v>
      </c>
      <c r="AM78">
        <v>3.9975369983999998</v>
      </c>
      <c r="AN78">
        <v>0</v>
      </c>
      <c r="AO78">
        <v>2.7630119999999998</v>
      </c>
      <c r="AP78">
        <v>2.7656790000000004</v>
      </c>
      <c r="AQ78">
        <v>0</v>
      </c>
      <c r="AR78">
        <v>1.4020799999999998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20.465337420454958</v>
      </c>
      <c r="BB78">
        <f t="shared" si="1"/>
        <v>567.6190479633608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34.928903937801451</v>
      </c>
      <c r="L79">
        <v>0</v>
      </c>
      <c r="M79">
        <v>0</v>
      </c>
      <c r="N79">
        <v>30.003477588871714</v>
      </c>
      <c r="O79">
        <v>50.383340343544397</v>
      </c>
      <c r="P79">
        <v>62.234046279491828</v>
      </c>
      <c r="Q79">
        <v>0</v>
      </c>
      <c r="R79">
        <v>10.771965795260201</v>
      </c>
      <c r="S79">
        <v>6.6998920298390265</v>
      </c>
      <c r="T79">
        <v>0</v>
      </c>
      <c r="U79">
        <v>243.68367696829358</v>
      </c>
      <c r="V79">
        <v>1.6887691522124533</v>
      </c>
      <c r="W79">
        <v>5.9448821250000012</v>
      </c>
      <c r="X79">
        <v>13.113881135453973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29.70087315</v>
      </c>
      <c r="AI79">
        <v>8.4051317999999995</v>
      </c>
      <c r="AJ79">
        <v>0</v>
      </c>
      <c r="AK79">
        <v>13.05241695</v>
      </c>
      <c r="AL79">
        <v>17.706</v>
      </c>
      <c r="AM79">
        <v>3.9975369983999998</v>
      </c>
      <c r="AN79">
        <v>0</v>
      </c>
      <c r="AO79">
        <v>2.7630119999999998</v>
      </c>
      <c r="AP79">
        <v>2.6029919999999995</v>
      </c>
      <c r="AQ79">
        <v>0</v>
      </c>
      <c r="AR79">
        <v>1.4020799999999998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20.767384094899615</v>
      </c>
      <c r="BB79">
        <f t="shared" si="1"/>
        <v>575.99650871366907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34.960856167548627</v>
      </c>
      <c r="L80">
        <v>0</v>
      </c>
      <c r="M80">
        <v>0</v>
      </c>
      <c r="N80">
        <v>30.003477588871714</v>
      </c>
      <c r="O80">
        <v>50.383340343544397</v>
      </c>
      <c r="P80">
        <v>62.234046279491828</v>
      </c>
      <c r="Q80">
        <v>0</v>
      </c>
      <c r="R80">
        <v>10.771965795260201</v>
      </c>
      <c r="S80">
        <v>6.6998920298390265</v>
      </c>
      <c r="T80">
        <v>0</v>
      </c>
      <c r="U80">
        <v>243.68367696829358</v>
      </c>
      <c r="V80">
        <v>1.6887691522124533</v>
      </c>
      <c r="W80">
        <v>5.9448821250000012</v>
      </c>
      <c r="X80">
        <v>13.113881135453973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29.70087315</v>
      </c>
      <c r="AI80">
        <v>8.4051317999999995</v>
      </c>
      <c r="AJ80">
        <v>0</v>
      </c>
      <c r="AK80">
        <v>13.05241695</v>
      </c>
      <c r="AL80">
        <v>17.706</v>
      </c>
      <c r="AM80">
        <v>3.9975369983999998</v>
      </c>
      <c r="AN80">
        <v>0</v>
      </c>
      <c r="AO80">
        <v>2.7630119999999998</v>
      </c>
      <c r="AP80">
        <v>2.6029919999999995</v>
      </c>
      <c r="AQ80">
        <v>0</v>
      </c>
      <c r="AR80">
        <v>1.4020799999999998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20.768496082665369</v>
      </c>
      <c r="BB80">
        <f t="shared" si="1"/>
        <v>576.0273489556505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34.872423847871701</v>
      </c>
      <c r="L81">
        <v>0</v>
      </c>
      <c r="M81">
        <v>0</v>
      </c>
      <c r="N81">
        <v>30.003477588871714</v>
      </c>
      <c r="O81">
        <v>50.383340343544397</v>
      </c>
      <c r="P81">
        <v>62.234046279491828</v>
      </c>
      <c r="Q81">
        <v>0</v>
      </c>
      <c r="R81">
        <v>10.771965795260201</v>
      </c>
      <c r="S81">
        <v>6.6998920298390265</v>
      </c>
      <c r="T81">
        <v>0</v>
      </c>
      <c r="U81">
        <v>243.68367696829358</v>
      </c>
      <c r="V81">
        <v>1.7094902102567169</v>
      </c>
      <c r="W81">
        <v>6.473385096350964</v>
      </c>
      <c r="X81">
        <v>13.113881135453973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29.70087315</v>
      </c>
      <c r="AI81">
        <v>8.4051317999999995</v>
      </c>
      <c r="AJ81">
        <v>0</v>
      </c>
      <c r="AK81">
        <v>13.05241695</v>
      </c>
      <c r="AL81">
        <v>17.706</v>
      </c>
      <c r="AM81">
        <v>3.9975369983999998</v>
      </c>
      <c r="AN81">
        <v>0</v>
      </c>
      <c r="AO81">
        <v>2.7630119999999998</v>
      </c>
      <c r="AP81">
        <v>2.6029919999999995</v>
      </c>
      <c r="AQ81">
        <v>0</v>
      </c>
      <c r="AR81">
        <v>2.243328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20.813807004284996</v>
      </c>
      <c r="BB81">
        <f t="shared" si="1"/>
        <v>577.28407774374921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34.873014640753027</v>
      </c>
      <c r="L82">
        <v>0</v>
      </c>
      <c r="M82">
        <v>0</v>
      </c>
      <c r="N82">
        <v>30.003477588871714</v>
      </c>
      <c r="O82">
        <v>50.383340343544397</v>
      </c>
      <c r="P82">
        <v>62.234046279491828</v>
      </c>
      <c r="Q82">
        <v>0</v>
      </c>
      <c r="R82">
        <v>10.771965795260201</v>
      </c>
      <c r="S82">
        <v>6.6998920298390265</v>
      </c>
      <c r="T82">
        <v>0</v>
      </c>
      <c r="U82">
        <v>243.68367696829358</v>
      </c>
      <c r="V82">
        <v>1.7094902102567169</v>
      </c>
      <c r="W82">
        <v>6.473385096350964</v>
      </c>
      <c r="X82">
        <v>14.743058568756458</v>
      </c>
      <c r="Y82">
        <v>0</v>
      </c>
      <c r="Z82">
        <v>4.9939955999999999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29.70087315</v>
      </c>
      <c r="AI82">
        <v>8.4051317999999995</v>
      </c>
      <c r="AJ82">
        <v>0</v>
      </c>
      <c r="AK82">
        <v>13.05241695</v>
      </c>
      <c r="AL82">
        <v>17.706</v>
      </c>
      <c r="AM82">
        <v>3.9975369983999998</v>
      </c>
      <c r="AN82">
        <v>0</v>
      </c>
      <c r="AO82">
        <v>2.7630119999999998</v>
      </c>
      <c r="AP82">
        <v>2.6029919999999995</v>
      </c>
      <c r="AQ82">
        <v>0</v>
      </c>
      <c r="AR82">
        <v>2.243328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20.870523135803197</v>
      </c>
      <c r="BB82">
        <f t="shared" si="1"/>
        <v>578.85712983841483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35.148286024761738</v>
      </c>
      <c r="L83">
        <v>0</v>
      </c>
      <c r="M83">
        <v>0</v>
      </c>
      <c r="N83">
        <v>30.003477588871714</v>
      </c>
      <c r="O83">
        <v>50.383340343544397</v>
      </c>
      <c r="P83">
        <v>62.234046279491828</v>
      </c>
      <c r="Q83">
        <v>0</v>
      </c>
      <c r="R83">
        <v>10.771965795260201</v>
      </c>
      <c r="S83">
        <v>6.6998920298390265</v>
      </c>
      <c r="T83">
        <v>0</v>
      </c>
      <c r="U83">
        <v>243.68367696829358</v>
      </c>
      <c r="V83">
        <v>1.7302112219450592</v>
      </c>
      <c r="W83">
        <v>6.5996685716724786</v>
      </c>
      <c r="X83">
        <v>14.473684159018703</v>
      </c>
      <c r="Y83">
        <v>0</v>
      </c>
      <c r="Z83">
        <v>4.9939955999999999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29.70087315</v>
      </c>
      <c r="AI83">
        <v>0.96982289999999993</v>
      </c>
      <c r="AJ83">
        <v>0</v>
      </c>
      <c r="AK83">
        <v>13.05241695</v>
      </c>
      <c r="AL83">
        <v>17.706</v>
      </c>
      <c r="AM83">
        <v>3.9975369983999998</v>
      </c>
      <c r="AN83">
        <v>0</v>
      </c>
      <c r="AO83">
        <v>2.7630119999999998</v>
      </c>
      <c r="AP83">
        <v>2.6029919999999995</v>
      </c>
      <c r="AQ83">
        <v>0</v>
      </c>
      <c r="AR83">
        <v>2.243328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20.617095380225045</v>
      </c>
      <c r="BB83">
        <f t="shared" si="1"/>
        <v>571.82815015527387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35.144209390254723</v>
      </c>
      <c r="L84">
        <v>0</v>
      </c>
      <c r="M84">
        <v>0</v>
      </c>
      <c r="N84">
        <v>30.003477588871714</v>
      </c>
      <c r="O84">
        <v>50.383340343544397</v>
      </c>
      <c r="P84">
        <v>62.234046279491828</v>
      </c>
      <c r="Q84">
        <v>0</v>
      </c>
      <c r="R84">
        <v>10.771965795260201</v>
      </c>
      <c r="S84">
        <v>6.6998920298390265</v>
      </c>
      <c r="T84">
        <v>0</v>
      </c>
      <c r="U84">
        <v>243.68367696829358</v>
      </c>
      <c r="V84">
        <v>1.7302112219450592</v>
      </c>
      <c r="W84">
        <v>6.5996685716724786</v>
      </c>
      <c r="X84">
        <v>17.290422403734439</v>
      </c>
      <c r="Y84">
        <v>0</v>
      </c>
      <c r="Z84">
        <v>4.9939955999999999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29.70087315</v>
      </c>
      <c r="AI84">
        <v>0.80818574999999993</v>
      </c>
      <c r="AJ84">
        <v>0</v>
      </c>
      <c r="AK84">
        <v>13.05241695</v>
      </c>
      <c r="AL84">
        <v>17.706</v>
      </c>
      <c r="AM84">
        <v>3.9975369983999998</v>
      </c>
      <c r="AN84">
        <v>0</v>
      </c>
      <c r="AO84">
        <v>2.7630119999999998</v>
      </c>
      <c r="AP84">
        <v>2.6029919999999995</v>
      </c>
      <c r="AQ84">
        <v>0</v>
      </c>
      <c r="AR84">
        <v>2.243328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20.709351133756357</v>
      </c>
      <c r="BB84">
        <f t="shared" si="1"/>
        <v>574.38691886195113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14.460791237582962</v>
      </c>
      <c r="L85">
        <v>0</v>
      </c>
      <c r="M85">
        <v>0</v>
      </c>
      <c r="N85">
        <v>30.003477588871714</v>
      </c>
      <c r="O85">
        <v>50.383340343544397</v>
      </c>
      <c r="P85">
        <v>62.234046279491828</v>
      </c>
      <c r="Q85">
        <v>0</v>
      </c>
      <c r="R85">
        <v>3.0555341700940071</v>
      </c>
      <c r="S85">
        <v>2.0323170592432644</v>
      </c>
      <c r="T85">
        <v>0</v>
      </c>
      <c r="U85">
        <v>243.68367696829358</v>
      </c>
      <c r="V85">
        <v>0</v>
      </c>
      <c r="W85">
        <v>8.0588940368906457</v>
      </c>
      <c r="X85">
        <v>22.658516394491834</v>
      </c>
      <c r="Y85">
        <v>0</v>
      </c>
      <c r="Z85">
        <v>3.3527999999999998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29.70087315</v>
      </c>
      <c r="AI85">
        <v>0.80818574999999993</v>
      </c>
      <c r="AJ85">
        <v>0</v>
      </c>
      <c r="AK85">
        <v>13.05241695</v>
      </c>
      <c r="AL85">
        <v>8.8529999999999998</v>
      </c>
      <c r="AM85">
        <v>3.9975369983999998</v>
      </c>
      <c r="AN85">
        <v>0</v>
      </c>
      <c r="AO85">
        <v>2.7630119999999998</v>
      </c>
      <c r="AP85">
        <v>2.6029919999999995</v>
      </c>
      <c r="AQ85">
        <v>0</v>
      </c>
      <c r="AR85">
        <v>3.925824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19.429336796561948</v>
      </c>
      <c r="BB85">
        <f t="shared" si="1"/>
        <v>538.88491708474226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14.460791237582962</v>
      </c>
      <c r="L86">
        <v>0</v>
      </c>
      <c r="M86">
        <v>0</v>
      </c>
      <c r="N86">
        <v>30.003477588871714</v>
      </c>
      <c r="O86">
        <v>50.383340343544397</v>
      </c>
      <c r="P86">
        <v>62.234046279491828</v>
      </c>
      <c r="Q86">
        <v>0</v>
      </c>
      <c r="R86">
        <v>3.0036296739455577</v>
      </c>
      <c r="S86">
        <v>2.0029962456154951</v>
      </c>
      <c r="T86">
        <v>0</v>
      </c>
      <c r="U86">
        <v>243.68367696829358</v>
      </c>
      <c r="V86">
        <v>0</v>
      </c>
      <c r="W86">
        <v>8.0588940368906457</v>
      </c>
      <c r="X86">
        <v>22.658516394491834</v>
      </c>
      <c r="Y86">
        <v>0</v>
      </c>
      <c r="Z86">
        <v>1.6763999999999999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29.70087315</v>
      </c>
      <c r="AI86">
        <v>0.80818574999999993</v>
      </c>
      <c r="AJ86">
        <v>0</v>
      </c>
      <c r="AK86">
        <v>13.05241695</v>
      </c>
      <c r="AL86">
        <v>5.902000000000001</v>
      </c>
      <c r="AM86">
        <v>3.9975369983999998</v>
      </c>
      <c r="AN86">
        <v>0</v>
      </c>
      <c r="AO86">
        <v>2.7630119999999998</v>
      </c>
      <c r="AP86">
        <v>2.6029919999999995</v>
      </c>
      <c r="AQ86">
        <v>0</v>
      </c>
      <c r="AR86">
        <v>3.925824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19.265476661132432</v>
      </c>
      <c r="BB86">
        <f t="shared" si="1"/>
        <v>534.34015191039566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14.460791237582962</v>
      </c>
      <c r="L87">
        <v>0</v>
      </c>
      <c r="M87">
        <v>0</v>
      </c>
      <c r="N87">
        <v>30.003477588871714</v>
      </c>
      <c r="O87">
        <v>50.383340343544397</v>
      </c>
      <c r="P87">
        <v>62.234046279491828</v>
      </c>
      <c r="Q87">
        <v>0</v>
      </c>
      <c r="R87">
        <v>3.0036296739455577</v>
      </c>
      <c r="S87">
        <v>2.0029962456154951</v>
      </c>
      <c r="T87">
        <v>0</v>
      </c>
      <c r="U87">
        <v>243.68367696829358</v>
      </c>
      <c r="V87">
        <v>0</v>
      </c>
      <c r="W87">
        <v>2.3204508228488794</v>
      </c>
      <c r="X87">
        <v>6.5068109760921731</v>
      </c>
      <c r="Y87">
        <v>0</v>
      </c>
      <c r="Z87">
        <v>1.6763999999999999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13.05241695</v>
      </c>
      <c r="AL87">
        <v>2.9510000000000005</v>
      </c>
      <c r="AM87">
        <v>3.9975369983999998</v>
      </c>
      <c r="AN87">
        <v>0</v>
      </c>
      <c r="AO87">
        <v>2.7630119999999998</v>
      </c>
      <c r="AP87">
        <v>2.6029919999999995</v>
      </c>
      <c r="AQ87">
        <v>0</v>
      </c>
      <c r="AR87">
        <v>1.4020799999999998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18.285053418194867</v>
      </c>
      <c r="BB87">
        <f t="shared" si="1"/>
        <v>507.14749677089179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14.460791237582962</v>
      </c>
      <c r="L88">
        <v>0</v>
      </c>
      <c r="M88">
        <v>0</v>
      </c>
      <c r="N88">
        <v>30.003477588871714</v>
      </c>
      <c r="O88">
        <v>50.383340343544397</v>
      </c>
      <c r="P88">
        <v>62.234046279491828</v>
      </c>
      <c r="Q88">
        <v>0</v>
      </c>
      <c r="R88">
        <v>3.0036296739455577</v>
      </c>
      <c r="S88">
        <v>2.0029962456154951</v>
      </c>
      <c r="T88">
        <v>0</v>
      </c>
      <c r="U88">
        <v>243.68367696829358</v>
      </c>
      <c r="V88">
        <v>0</v>
      </c>
      <c r="W88">
        <v>2.2070689707099351</v>
      </c>
      <c r="X88">
        <v>6.5068109760921731</v>
      </c>
      <c r="Y88">
        <v>0</v>
      </c>
      <c r="Z88">
        <v>0</v>
      </c>
      <c r="AA88">
        <v>7.1370748800000001</v>
      </c>
      <c r="AB88">
        <v>6.6378144000000008</v>
      </c>
      <c r="AC88">
        <v>4.9152778079999999</v>
      </c>
      <c r="AD88">
        <v>6.9438833099999995</v>
      </c>
      <c r="AE88">
        <v>7.8212783999999997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13.05241695</v>
      </c>
      <c r="AL88">
        <v>2.9510000000000005</v>
      </c>
      <c r="AM88">
        <v>3.9975369983999998</v>
      </c>
      <c r="AN88">
        <v>0</v>
      </c>
      <c r="AO88">
        <v>2.7630119999999998</v>
      </c>
      <c r="AP88">
        <v>2.6029919999999995</v>
      </c>
      <c r="AQ88">
        <v>0</v>
      </c>
      <c r="AR88">
        <v>13.459967999999998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17.861526273838287</v>
      </c>
      <c r="BB88">
        <f t="shared" si="1"/>
        <v>495.40071167670942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14.460791237582962</v>
      </c>
      <c r="L89">
        <v>0</v>
      </c>
      <c r="M89">
        <v>0</v>
      </c>
      <c r="N89">
        <v>30.003477588871714</v>
      </c>
      <c r="O89">
        <v>50.383340343544397</v>
      </c>
      <c r="P89">
        <v>62.234046279491828</v>
      </c>
      <c r="Q89">
        <v>0</v>
      </c>
      <c r="R89">
        <v>3.0036296739455577</v>
      </c>
      <c r="S89">
        <v>2.0029962456154951</v>
      </c>
      <c r="T89">
        <v>0</v>
      </c>
      <c r="U89">
        <v>243.68367696829358</v>
      </c>
      <c r="V89">
        <v>0</v>
      </c>
      <c r="W89">
        <v>10.928956563486285</v>
      </c>
      <c r="X89">
        <v>17.045850495008057</v>
      </c>
      <c r="Y89">
        <v>0</v>
      </c>
      <c r="Z89">
        <v>0</v>
      </c>
      <c r="AA89">
        <v>7.1370748800000001</v>
      </c>
      <c r="AB89">
        <v>6.6378144000000008</v>
      </c>
      <c r="AC89">
        <v>4.9152778079999999</v>
      </c>
      <c r="AD89">
        <v>4.6292555399999999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13.05241695</v>
      </c>
      <c r="AL89">
        <v>2.9510000000000005</v>
      </c>
      <c r="AM89">
        <v>3.9975369983999998</v>
      </c>
      <c r="AN89">
        <v>0</v>
      </c>
      <c r="AO89">
        <v>2.7630119999999998</v>
      </c>
      <c r="AP89">
        <v>2.6029919999999995</v>
      </c>
      <c r="AQ89">
        <v>0</v>
      </c>
      <c r="AR89">
        <v>13.459967999999998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18.448879245124996</v>
      </c>
      <c r="BB89">
        <f t="shared" si="1"/>
        <v>511.6913218871149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14.460791237582962</v>
      </c>
      <c r="L90">
        <v>0</v>
      </c>
      <c r="M90">
        <v>0</v>
      </c>
      <c r="N90">
        <v>30.003477588871714</v>
      </c>
      <c r="O90">
        <v>50.383340343544397</v>
      </c>
      <c r="P90">
        <v>62.234046279491828</v>
      </c>
      <c r="Q90">
        <v>0</v>
      </c>
      <c r="R90">
        <v>3.0036296739455577</v>
      </c>
      <c r="S90">
        <v>2.0029962456154951</v>
      </c>
      <c r="T90">
        <v>0</v>
      </c>
      <c r="U90">
        <v>243.68367696829358</v>
      </c>
      <c r="V90">
        <v>0</v>
      </c>
      <c r="W90">
        <v>10.928956563486285</v>
      </c>
      <c r="X90">
        <v>17.045850495008057</v>
      </c>
      <c r="Y90">
        <v>0</v>
      </c>
      <c r="Z90">
        <v>0</v>
      </c>
      <c r="AA90">
        <v>7.1370748800000001</v>
      </c>
      <c r="AB90">
        <v>4.2265267199999998</v>
      </c>
      <c r="AC90">
        <v>2.457638904</v>
      </c>
      <c r="AD90">
        <v>4.6292555399999999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13.05241695</v>
      </c>
      <c r="AL90">
        <v>2.9510000000000005</v>
      </c>
      <c r="AM90">
        <v>3.9975369983999998</v>
      </c>
      <c r="AN90">
        <v>0</v>
      </c>
      <c r="AO90">
        <v>2.7630119999999998</v>
      </c>
      <c r="AP90">
        <v>2.6029919999999995</v>
      </c>
      <c r="AQ90">
        <v>0</v>
      </c>
      <c r="AR90">
        <v>0.84124799999999988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17.840308984024997</v>
      </c>
      <c r="BB90">
        <f t="shared" si="1"/>
        <v>494.81224556421489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14.460791237582962</v>
      </c>
      <c r="L91">
        <v>0</v>
      </c>
      <c r="M91">
        <v>0</v>
      </c>
      <c r="N91">
        <v>30.003477588871714</v>
      </c>
      <c r="O91">
        <v>50.383340343544397</v>
      </c>
      <c r="P91">
        <v>62.234046279491828</v>
      </c>
      <c r="Q91">
        <v>0</v>
      </c>
      <c r="R91">
        <v>3.0036296739455577</v>
      </c>
      <c r="S91">
        <v>2.0029962456154951</v>
      </c>
      <c r="T91">
        <v>0</v>
      </c>
      <c r="U91">
        <v>243.68367696829358</v>
      </c>
      <c r="V91">
        <v>0</v>
      </c>
      <c r="W91">
        <v>10.928956563486285</v>
      </c>
      <c r="X91">
        <v>17.313028067562488</v>
      </c>
      <c r="Y91">
        <v>0</v>
      </c>
      <c r="Z91">
        <v>0</v>
      </c>
      <c r="AA91">
        <v>7.1370748800000001</v>
      </c>
      <c r="AB91">
        <v>3.3460003200000004</v>
      </c>
      <c r="AC91">
        <v>2.457638904</v>
      </c>
      <c r="AD91">
        <v>2.1804464499999998</v>
      </c>
      <c r="AE91">
        <v>7.8212783999999997</v>
      </c>
      <c r="AF91">
        <v>0</v>
      </c>
      <c r="AG91">
        <v>0</v>
      </c>
      <c r="AH91">
        <v>23.760698519999998</v>
      </c>
      <c r="AI91">
        <v>0</v>
      </c>
      <c r="AJ91">
        <v>0</v>
      </c>
      <c r="AK91">
        <v>13.05241695</v>
      </c>
      <c r="AL91">
        <v>2.9510000000000005</v>
      </c>
      <c r="AM91">
        <v>3.9975369983999998</v>
      </c>
      <c r="AN91">
        <v>0</v>
      </c>
      <c r="AO91">
        <v>2.9123639999999993</v>
      </c>
      <c r="AP91">
        <v>2.6029919999999995</v>
      </c>
      <c r="AQ91">
        <v>0</v>
      </c>
      <c r="AR91">
        <v>1.4020799999999998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17.758460516778001</v>
      </c>
      <c r="BB91">
        <f t="shared" si="1"/>
        <v>492.54212011401626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14.460791237582962</v>
      </c>
      <c r="L92">
        <v>0</v>
      </c>
      <c r="M92">
        <v>0</v>
      </c>
      <c r="N92">
        <v>30.003477588871714</v>
      </c>
      <c r="O92">
        <v>50.383340343544397</v>
      </c>
      <c r="P92">
        <v>62.234046279491828</v>
      </c>
      <c r="Q92">
        <v>0</v>
      </c>
      <c r="R92">
        <v>3.0036296739455577</v>
      </c>
      <c r="S92">
        <v>2.0029962456154951</v>
      </c>
      <c r="T92">
        <v>0</v>
      </c>
      <c r="U92">
        <v>243.68367696829358</v>
      </c>
      <c r="V92">
        <v>0</v>
      </c>
      <c r="W92">
        <v>10.928956563486285</v>
      </c>
      <c r="X92">
        <v>17.313028067562488</v>
      </c>
      <c r="Y92">
        <v>0</v>
      </c>
      <c r="Z92">
        <v>0</v>
      </c>
      <c r="AA92">
        <v>4.4145199999999996</v>
      </c>
      <c r="AB92">
        <v>3.3460003200000004</v>
      </c>
      <c r="AC92">
        <v>2.457638904</v>
      </c>
      <c r="AD92">
        <v>2.1804464499999998</v>
      </c>
      <c r="AE92">
        <v>7.8212783999999997</v>
      </c>
      <c r="AF92">
        <v>0</v>
      </c>
      <c r="AG92">
        <v>0</v>
      </c>
      <c r="AH92">
        <v>23.760698519999998</v>
      </c>
      <c r="AI92">
        <v>0</v>
      </c>
      <c r="AJ92">
        <v>0</v>
      </c>
      <c r="AK92">
        <v>13.05241695</v>
      </c>
      <c r="AL92">
        <v>2.9510000000000005</v>
      </c>
      <c r="AM92">
        <v>3.9975369983999998</v>
      </c>
      <c r="AN92">
        <v>0</v>
      </c>
      <c r="AO92">
        <v>2.9123639999999993</v>
      </c>
      <c r="AP92">
        <v>2.6029919999999995</v>
      </c>
      <c r="AQ92">
        <v>0</v>
      </c>
      <c r="AR92">
        <v>1.4020799999999998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17.663715722778008</v>
      </c>
      <c r="BB92">
        <f t="shared" si="1"/>
        <v>489.91431002801625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14.460791237582962</v>
      </c>
      <c r="L93">
        <v>0</v>
      </c>
      <c r="M93">
        <v>0</v>
      </c>
      <c r="N93">
        <v>30.003477588871714</v>
      </c>
      <c r="O93">
        <v>50.383340343544397</v>
      </c>
      <c r="P93">
        <v>62.234046279491828</v>
      </c>
      <c r="Q93">
        <v>0</v>
      </c>
      <c r="R93">
        <v>3.0036296739455577</v>
      </c>
      <c r="S93">
        <v>2.0029962456154951</v>
      </c>
      <c r="T93">
        <v>0</v>
      </c>
      <c r="U93">
        <v>243.68367696829358</v>
      </c>
      <c r="V93">
        <v>0</v>
      </c>
      <c r="W93">
        <v>11.468160903748265</v>
      </c>
      <c r="X93">
        <v>18.523037090494295</v>
      </c>
      <c r="Y93">
        <v>0</v>
      </c>
      <c r="Z93">
        <v>0</v>
      </c>
      <c r="AA93">
        <v>3.4914839999999994</v>
      </c>
      <c r="AB93">
        <v>3.3460003200000004</v>
      </c>
      <c r="AC93">
        <v>2.457638904</v>
      </c>
      <c r="AD93">
        <v>2.1804464499999998</v>
      </c>
      <c r="AE93">
        <v>7.8212783999999997</v>
      </c>
      <c r="AF93">
        <v>0</v>
      </c>
      <c r="AG93">
        <v>0</v>
      </c>
      <c r="AH93">
        <v>23.760698519999998</v>
      </c>
      <c r="AI93">
        <v>0</v>
      </c>
      <c r="AJ93">
        <v>0</v>
      </c>
      <c r="AK93">
        <v>13.05241695</v>
      </c>
      <c r="AL93">
        <v>2.9510000000000005</v>
      </c>
      <c r="AM93">
        <v>3.9975369983999998</v>
      </c>
      <c r="AN93">
        <v>0</v>
      </c>
      <c r="AO93">
        <v>2.9123639999999993</v>
      </c>
      <c r="AP93">
        <v>2.6029919999999995</v>
      </c>
      <c r="AQ93">
        <v>0</v>
      </c>
      <c r="AR93">
        <v>1.4020799999999998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17.692466747276995</v>
      </c>
      <c r="BB93">
        <f t="shared" si="1"/>
        <v>490.71173636671108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14.460791237582962</v>
      </c>
      <c r="L94">
        <v>0</v>
      </c>
      <c r="M94">
        <v>0</v>
      </c>
      <c r="N94">
        <v>30.003477588871714</v>
      </c>
      <c r="O94">
        <v>50.383340343544397</v>
      </c>
      <c r="P94">
        <v>62.234046279491828</v>
      </c>
      <c r="Q94">
        <v>0</v>
      </c>
      <c r="R94">
        <v>3.0036296739455577</v>
      </c>
      <c r="S94">
        <v>2.0029962456154951</v>
      </c>
      <c r="T94">
        <v>0</v>
      </c>
      <c r="U94">
        <v>243.68367696829358</v>
      </c>
      <c r="V94">
        <v>0</v>
      </c>
      <c r="W94">
        <v>11.468160903748265</v>
      </c>
      <c r="X94">
        <v>18.523037090494295</v>
      </c>
      <c r="Y94">
        <v>0</v>
      </c>
      <c r="Z94">
        <v>0</v>
      </c>
      <c r="AA94">
        <v>0</v>
      </c>
      <c r="AB94">
        <v>3.3460003200000004</v>
      </c>
      <c r="AC94">
        <v>2.457638904</v>
      </c>
      <c r="AD94">
        <v>2.1804464499999998</v>
      </c>
      <c r="AE94">
        <v>7.8212783999999997</v>
      </c>
      <c r="AF94">
        <v>0</v>
      </c>
      <c r="AG94">
        <v>0</v>
      </c>
      <c r="AH94">
        <v>17.82052389</v>
      </c>
      <c r="AI94">
        <v>0</v>
      </c>
      <c r="AJ94">
        <v>0</v>
      </c>
      <c r="AK94">
        <v>13.05241695</v>
      </c>
      <c r="AL94">
        <v>2.9510000000000005</v>
      </c>
      <c r="AM94">
        <v>2.6812748159999997</v>
      </c>
      <c r="AN94">
        <v>0</v>
      </c>
      <c r="AO94">
        <v>2.9123639999999993</v>
      </c>
      <c r="AP94">
        <v>2.6029919999999995</v>
      </c>
      <c r="AQ94">
        <v>0</v>
      </c>
      <c r="AR94">
        <v>1.4020799999999998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17.318439050876997</v>
      </c>
      <c r="BB94">
        <f t="shared" si="1"/>
        <v>480.3378432507111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14.460791237582962</v>
      </c>
      <c r="L95">
        <v>0</v>
      </c>
      <c r="M95">
        <v>0</v>
      </c>
      <c r="N95">
        <v>30.003477588871714</v>
      </c>
      <c r="O95">
        <v>50.383340343544397</v>
      </c>
      <c r="P95">
        <v>62.234046279491828</v>
      </c>
      <c r="Q95">
        <v>0</v>
      </c>
      <c r="R95">
        <v>3.0036296739455577</v>
      </c>
      <c r="S95">
        <v>2.0029962456154951</v>
      </c>
      <c r="T95">
        <v>0</v>
      </c>
      <c r="U95">
        <v>243.68367696829358</v>
      </c>
      <c r="V95">
        <v>0</v>
      </c>
      <c r="W95">
        <v>11.468160903748265</v>
      </c>
      <c r="X95">
        <v>18.523037090494295</v>
      </c>
      <c r="Y95">
        <v>0</v>
      </c>
      <c r="Z95">
        <v>0</v>
      </c>
      <c r="AA95">
        <v>0</v>
      </c>
      <c r="AB95">
        <v>3.3460003200000004</v>
      </c>
      <c r="AC95">
        <v>2.457638904</v>
      </c>
      <c r="AD95">
        <v>2.1804464499999998</v>
      </c>
      <c r="AE95">
        <v>7.8212783999999997</v>
      </c>
      <c r="AF95">
        <v>0</v>
      </c>
      <c r="AG95">
        <v>0</v>
      </c>
      <c r="AH95">
        <v>17.82052389</v>
      </c>
      <c r="AI95">
        <v>0</v>
      </c>
      <c r="AJ95">
        <v>0</v>
      </c>
      <c r="AK95">
        <v>13.05241695</v>
      </c>
      <c r="AL95">
        <v>2.9510000000000005</v>
      </c>
      <c r="AM95">
        <v>1.3406374079999999</v>
      </c>
      <c r="AN95">
        <v>0</v>
      </c>
      <c r="AO95">
        <v>2.7630119999999998</v>
      </c>
      <c r="AP95">
        <v>2.6029919999999995</v>
      </c>
      <c r="AQ95">
        <v>0</v>
      </c>
      <c r="AR95">
        <v>1.4020799999999998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17.221403488876991</v>
      </c>
      <c r="BB95">
        <f t="shared" si="1"/>
        <v>477.64650236471113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14.460791237582962</v>
      </c>
      <c r="L96">
        <v>0</v>
      </c>
      <c r="M96">
        <v>0</v>
      </c>
      <c r="N96">
        <v>30.003477588871714</v>
      </c>
      <c r="O96">
        <v>50.383340343544397</v>
      </c>
      <c r="P96">
        <v>62.234046279491828</v>
      </c>
      <c r="Q96">
        <v>0</v>
      </c>
      <c r="R96">
        <v>3.0036296739455577</v>
      </c>
      <c r="S96">
        <v>2.0029962456154951</v>
      </c>
      <c r="T96">
        <v>0</v>
      </c>
      <c r="U96">
        <v>243.68367696829358</v>
      </c>
      <c r="V96">
        <v>0</v>
      </c>
      <c r="W96">
        <v>11.468160903748265</v>
      </c>
      <c r="X96">
        <v>18.523037090494295</v>
      </c>
      <c r="Y96">
        <v>0</v>
      </c>
      <c r="Z96">
        <v>0</v>
      </c>
      <c r="AA96">
        <v>0</v>
      </c>
      <c r="AB96">
        <v>3.3460003200000004</v>
      </c>
      <c r="AC96">
        <v>2.457638904</v>
      </c>
      <c r="AD96">
        <v>2.1804464499999998</v>
      </c>
      <c r="AE96">
        <v>7.8212783999999997</v>
      </c>
      <c r="AF96">
        <v>0</v>
      </c>
      <c r="AG96">
        <v>0</v>
      </c>
      <c r="AH96">
        <v>17.82052389</v>
      </c>
      <c r="AI96">
        <v>0</v>
      </c>
      <c r="AJ96">
        <v>0</v>
      </c>
      <c r="AK96">
        <v>13.05241695</v>
      </c>
      <c r="AL96">
        <v>2.9510000000000005</v>
      </c>
      <c r="AM96">
        <v>0</v>
      </c>
      <c r="AN96">
        <v>0</v>
      </c>
      <c r="AO96">
        <v>2.7630119999999998</v>
      </c>
      <c r="AP96">
        <v>2.6029919999999995</v>
      </c>
      <c r="AQ96">
        <v>0</v>
      </c>
      <c r="AR96">
        <v>1.4020799999999998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17.174749334876996</v>
      </c>
      <c r="BB96">
        <f t="shared" si="1"/>
        <v>476.35251911071111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14.460791237582962</v>
      </c>
      <c r="L97">
        <v>0</v>
      </c>
      <c r="M97">
        <v>0</v>
      </c>
      <c r="N97">
        <v>30.003477588871714</v>
      </c>
      <c r="O97">
        <v>50.383340343544397</v>
      </c>
      <c r="P97">
        <v>62.234046279491828</v>
      </c>
      <c r="Q97">
        <v>0</v>
      </c>
      <c r="R97">
        <v>3.0036296739455577</v>
      </c>
      <c r="S97">
        <v>2.0029962456154951</v>
      </c>
      <c r="T97">
        <v>0</v>
      </c>
      <c r="U97">
        <v>243.68367696829358</v>
      </c>
      <c r="V97">
        <v>0</v>
      </c>
      <c r="W97">
        <v>11.7897876001801</v>
      </c>
      <c r="X97">
        <v>18.57741139964379</v>
      </c>
      <c r="Y97">
        <v>0</v>
      </c>
      <c r="Z97">
        <v>1.6646651999999995</v>
      </c>
      <c r="AA97">
        <v>0</v>
      </c>
      <c r="AB97">
        <v>3.3460003200000004</v>
      </c>
      <c r="AC97">
        <v>2.457638904</v>
      </c>
      <c r="AD97">
        <v>2.1804464499999998</v>
      </c>
      <c r="AE97">
        <v>7.8212783999999997</v>
      </c>
      <c r="AF97">
        <v>0</v>
      </c>
      <c r="AG97">
        <v>0</v>
      </c>
      <c r="AH97">
        <v>16.834503000000002</v>
      </c>
      <c r="AI97">
        <v>0</v>
      </c>
      <c r="AJ97">
        <v>0</v>
      </c>
      <c r="AK97">
        <v>13.05241695</v>
      </c>
      <c r="AL97">
        <v>2.9510000000000005</v>
      </c>
      <c r="AM97">
        <v>0</v>
      </c>
      <c r="AN97">
        <v>0</v>
      </c>
      <c r="AO97">
        <v>2.7630119999999998</v>
      </c>
      <c r="AP97">
        <v>2.6029919999999995</v>
      </c>
      <c r="AQ97">
        <v>0</v>
      </c>
      <c r="AR97">
        <v>1.4020799999999998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17.211450937980235</v>
      </c>
      <c r="BB97">
        <f t="shared" si="1"/>
        <v>477.37046282318914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14.460791237582962</v>
      </c>
      <c r="L98">
        <v>0</v>
      </c>
      <c r="M98">
        <v>0</v>
      </c>
      <c r="N98">
        <v>30.003477588871714</v>
      </c>
      <c r="O98">
        <v>50.383340343544397</v>
      </c>
      <c r="P98">
        <v>62.234046279491828</v>
      </c>
      <c r="Q98">
        <v>0</v>
      </c>
      <c r="R98">
        <v>3.0036296739455577</v>
      </c>
      <c r="S98">
        <v>2.0029962456154951</v>
      </c>
      <c r="T98">
        <v>0</v>
      </c>
      <c r="U98">
        <v>243.68367696829358</v>
      </c>
      <c r="V98">
        <v>0</v>
      </c>
      <c r="W98">
        <v>11.7897876001801</v>
      </c>
      <c r="X98">
        <v>18.57741139964379</v>
      </c>
      <c r="Y98">
        <v>0</v>
      </c>
      <c r="Z98">
        <v>1.6646651999999995</v>
      </c>
      <c r="AA98">
        <v>0</v>
      </c>
      <c r="AB98">
        <v>3.3460003200000004</v>
      </c>
      <c r="AC98">
        <v>2.3282894879999998</v>
      </c>
      <c r="AD98">
        <v>2.1804464499999998</v>
      </c>
      <c r="AE98">
        <v>7.8212783999999997</v>
      </c>
      <c r="AF98">
        <v>0</v>
      </c>
      <c r="AG98">
        <v>0</v>
      </c>
      <c r="AH98">
        <v>16.834503000000002</v>
      </c>
      <c r="AI98">
        <v>0</v>
      </c>
      <c r="AJ98">
        <v>0</v>
      </c>
      <c r="AK98">
        <v>13.05241695</v>
      </c>
      <c r="AL98">
        <v>2.9510000000000005</v>
      </c>
      <c r="AM98">
        <v>0</v>
      </c>
      <c r="AN98">
        <v>0</v>
      </c>
      <c r="AO98">
        <v>2.7630119999999998</v>
      </c>
      <c r="AP98">
        <v>2.6029919999999995</v>
      </c>
      <c r="AQ98">
        <v>0</v>
      </c>
      <c r="AR98">
        <v>1.4020799999999998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17.206949659680237</v>
      </c>
      <c r="BB98">
        <f t="shared" si="1"/>
        <v>477.24561468548916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0.43961222312135351</v>
      </c>
      <c r="L99">
        <f t="shared" si="2"/>
        <v>0</v>
      </c>
      <c r="M99">
        <f t="shared" si="2"/>
        <v>0</v>
      </c>
      <c r="N99">
        <f t="shared" si="2"/>
        <v>0.72008346213292029</v>
      </c>
      <c r="O99">
        <f t="shared" si="2"/>
        <v>1.2092001682450648</v>
      </c>
      <c r="P99">
        <f t="shared" si="2"/>
        <v>1.4858823780072499</v>
      </c>
      <c r="Q99">
        <f t="shared" si="2"/>
        <v>0</v>
      </c>
      <c r="R99">
        <f t="shared" si="2"/>
        <v>0.12294233277018543</v>
      </c>
      <c r="S99">
        <f t="shared" si="2"/>
        <v>7.7446108535149008E-2</v>
      </c>
      <c r="T99">
        <f t="shared" si="2"/>
        <v>0</v>
      </c>
      <c r="U99">
        <f t="shared" si="2"/>
        <v>5.8484082472390391</v>
      </c>
      <c r="V99">
        <f t="shared" si="2"/>
        <v>1.3693044052148761E-2</v>
      </c>
      <c r="W99">
        <f t="shared" si="2"/>
        <v>0.1650866612688304</v>
      </c>
      <c r="X99">
        <f t="shared" si="2"/>
        <v>0.42897495895351889</v>
      </c>
      <c r="Y99">
        <f t="shared" si="2"/>
        <v>0</v>
      </c>
      <c r="Z99">
        <f t="shared" si="2"/>
        <v>3.0808041000000019E-2</v>
      </c>
      <c r="AA99">
        <f t="shared" si="2"/>
        <v>5.0168210559999996E-2</v>
      </c>
      <c r="AB99">
        <f t="shared" si="2"/>
        <v>6.3660365400000016E-2</v>
      </c>
      <c r="AC99">
        <f t="shared" si="2"/>
        <v>4.8506031000000005E-2</v>
      </c>
      <c r="AD99">
        <f t="shared" si="2"/>
        <v>0.10265977975889984</v>
      </c>
      <c r="AE99">
        <f t="shared" si="2"/>
        <v>0.14540375730140004</v>
      </c>
      <c r="AF99">
        <f t="shared" si="2"/>
        <v>0</v>
      </c>
      <c r="AG99">
        <f t="shared" si="2"/>
        <v>0</v>
      </c>
      <c r="AH99">
        <f t="shared" si="2"/>
        <v>0.30977890449000006</v>
      </c>
      <c r="AI99">
        <f t="shared" si="2"/>
        <v>3.0306965624999998E-2</v>
      </c>
      <c r="AJ99">
        <f t="shared" si="2"/>
        <v>0</v>
      </c>
      <c r="AK99">
        <f t="shared" si="2"/>
        <v>0.31325800679999943</v>
      </c>
      <c r="AL99">
        <f t="shared" si="2"/>
        <v>0.12851605000000005</v>
      </c>
      <c r="AM99">
        <f t="shared" si="2"/>
        <v>2.3684932752799991E-2</v>
      </c>
      <c r="AN99">
        <f t="shared" si="2"/>
        <v>0</v>
      </c>
      <c r="AO99">
        <f t="shared" si="2"/>
        <v>6.6461640000000058E-2</v>
      </c>
      <c r="AP99">
        <f t="shared" si="2"/>
        <v>6.9662573399999997E-2</v>
      </c>
      <c r="AQ99">
        <f t="shared" si="2"/>
        <v>0</v>
      </c>
      <c r="AR99">
        <f t="shared" si="2"/>
        <v>6.7510152000000059E-2</v>
      </c>
      <c r="AS99">
        <f t="shared" si="2"/>
        <v>7.0898765999999905E-2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0.41873496942017335</v>
      </c>
      <c r="BB99">
        <f t="shared" si="1"/>
        <v>11.613878790993391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28.220651959170237</v>
      </c>
      <c r="N3">
        <v>36.250748647604325</v>
      </c>
      <c r="O3">
        <v>0</v>
      </c>
      <c r="P3">
        <v>37.971404775733895</v>
      </c>
      <c r="Q3">
        <v>0</v>
      </c>
      <c r="R3">
        <v>6.6650073911914216</v>
      </c>
      <c r="S3">
        <v>4.1918076854599402</v>
      </c>
      <c r="T3">
        <v>0</v>
      </c>
      <c r="U3">
        <v>53.531463751335956</v>
      </c>
      <c r="V3">
        <v>9.4667753479947764E-4</v>
      </c>
      <c r="W3">
        <v>0</v>
      </c>
      <c r="X3">
        <v>15.552360509283107</v>
      </c>
      <c r="Y3">
        <v>0</v>
      </c>
      <c r="Z3">
        <v>2.01070584</v>
      </c>
      <c r="AA3">
        <v>0</v>
      </c>
      <c r="AB3">
        <v>4.0076609999999997</v>
      </c>
      <c r="AC3">
        <v>0</v>
      </c>
      <c r="AD3">
        <v>2.79657</v>
      </c>
      <c r="AE3">
        <v>4.7236488000000003</v>
      </c>
      <c r="AF3">
        <v>1.9662682</v>
      </c>
      <c r="AG3">
        <v>12.58149888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0.68849816399999997</v>
      </c>
      <c r="AO3">
        <v>3.3373704000000002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9.2310583483031881</v>
      </c>
      <c r="BB3">
        <f>SUM(B3:AZ3)-BA3</f>
        <v>256.02923438101055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28.220651959170237</v>
      </c>
      <c r="N4">
        <v>36.250748647604325</v>
      </c>
      <c r="O4">
        <v>0</v>
      </c>
      <c r="P4">
        <v>37.971404775733895</v>
      </c>
      <c r="Q4">
        <v>0</v>
      </c>
      <c r="R4">
        <v>6.6650073911914216</v>
      </c>
      <c r="S4">
        <v>4.1918076854599402</v>
      </c>
      <c r="T4">
        <v>0</v>
      </c>
      <c r="U4">
        <v>53.531463751335956</v>
      </c>
      <c r="V4">
        <v>9.4667753479947764E-4</v>
      </c>
      <c r="W4">
        <v>0</v>
      </c>
      <c r="X4">
        <v>11.999133587539854</v>
      </c>
      <c r="Y4">
        <v>0</v>
      </c>
      <c r="Z4">
        <v>2.01070584</v>
      </c>
      <c r="AA4">
        <v>0</v>
      </c>
      <c r="AB4">
        <v>4.0076609999999997</v>
      </c>
      <c r="AC4">
        <v>0</v>
      </c>
      <c r="AD4">
        <v>2.79657</v>
      </c>
      <c r="AE4">
        <v>4.7236488000000003</v>
      </c>
      <c r="AF4">
        <v>1.9662682</v>
      </c>
      <c r="AG4">
        <v>12.58149888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0.68849816399999997</v>
      </c>
      <c r="AO4">
        <v>3.3373704000000002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8.8576319093980036</v>
      </c>
      <c r="BB4">
        <f t="shared" ref="BB4:BB67" si="0">SUM(B4:AZ4)-BA4</f>
        <v>245.67202144817244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28.220651959170237</v>
      </c>
      <c r="N5">
        <v>36.250748647604325</v>
      </c>
      <c r="O5">
        <v>0</v>
      </c>
      <c r="P5">
        <v>37.971404775733895</v>
      </c>
      <c r="Q5">
        <v>0</v>
      </c>
      <c r="R5">
        <v>6.4338887295476423</v>
      </c>
      <c r="S5">
        <v>3.9390170819999994</v>
      </c>
      <c r="T5">
        <v>0</v>
      </c>
      <c r="U5">
        <v>53.531463751335956</v>
      </c>
      <c r="V5">
        <v>9.4667753479947764E-4</v>
      </c>
      <c r="W5">
        <v>0</v>
      </c>
      <c r="X5">
        <v>11.999133587539854</v>
      </c>
      <c r="Y5">
        <v>0</v>
      </c>
      <c r="Z5">
        <v>2.01070584</v>
      </c>
      <c r="AA5">
        <v>0</v>
      </c>
      <c r="AB5">
        <v>4.0076609999999997</v>
      </c>
      <c r="AC5">
        <v>0</v>
      </c>
      <c r="AD5">
        <v>2.79657</v>
      </c>
      <c r="AE5">
        <v>4.7236488000000003</v>
      </c>
      <c r="AF5">
        <v>1.9662682</v>
      </c>
      <c r="AG5">
        <v>12.58149888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0.68849816399999997</v>
      </c>
      <c r="AO5">
        <v>3.3373704000000002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8.3103764857624682</v>
      </c>
      <c r="BB5">
        <f t="shared" si="0"/>
        <v>230.49354360670426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28.220651959170237</v>
      </c>
      <c r="N6">
        <v>36.250748647604325</v>
      </c>
      <c r="O6">
        <v>0</v>
      </c>
      <c r="P6">
        <v>37.971404775733895</v>
      </c>
      <c r="Q6">
        <v>0</v>
      </c>
      <c r="R6">
        <v>6.4338887295476423</v>
      </c>
      <c r="S6">
        <v>3.9390170819999994</v>
      </c>
      <c r="T6">
        <v>0</v>
      </c>
      <c r="U6">
        <v>53.531463751335956</v>
      </c>
      <c r="V6">
        <v>9.4667753479947764E-4</v>
      </c>
      <c r="W6">
        <v>0</v>
      </c>
      <c r="X6">
        <v>11.999133587539854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2.79657</v>
      </c>
      <c r="AE6">
        <v>4.7236488000000003</v>
      </c>
      <c r="AF6">
        <v>1.9662682</v>
      </c>
      <c r="AG6">
        <v>12.58149888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0.68849816399999997</v>
      </c>
      <c r="AO6">
        <v>3.3373704000000002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8.170909823262468</v>
      </c>
      <c r="BB6">
        <f t="shared" si="0"/>
        <v>226.62534926920426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28.220651959170237</v>
      </c>
      <c r="N7">
        <v>36.250748647604325</v>
      </c>
      <c r="O7">
        <v>0</v>
      </c>
      <c r="P7">
        <v>37.971404775733895</v>
      </c>
      <c r="Q7">
        <v>0</v>
      </c>
      <c r="R7">
        <v>6.4338887295476423</v>
      </c>
      <c r="S7">
        <v>3.9390170819999994</v>
      </c>
      <c r="T7">
        <v>0</v>
      </c>
      <c r="U7">
        <v>53.531463751335956</v>
      </c>
      <c r="V7">
        <v>9.4667753479947764E-4</v>
      </c>
      <c r="W7">
        <v>0</v>
      </c>
      <c r="X7">
        <v>11.999133587539854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2.79657</v>
      </c>
      <c r="AE7">
        <v>4.7236488000000003</v>
      </c>
      <c r="AF7">
        <v>1.9662682</v>
      </c>
      <c r="AG7">
        <v>12.58149888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0.68849816399999997</v>
      </c>
      <c r="AO7">
        <v>3.3373704000000002</v>
      </c>
      <c r="AP7">
        <v>4.0087101599999997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8.170909823262468</v>
      </c>
      <c r="BB7">
        <f t="shared" si="0"/>
        <v>226.62534926920426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28.220651959170237</v>
      </c>
      <c r="N8">
        <v>36.250748647604325</v>
      </c>
      <c r="O8">
        <v>0</v>
      </c>
      <c r="P8">
        <v>37.971404775733895</v>
      </c>
      <c r="Q8">
        <v>0</v>
      </c>
      <c r="R8">
        <v>6.4338887295476423</v>
      </c>
      <c r="S8">
        <v>3.9390170819999994</v>
      </c>
      <c r="T8">
        <v>0</v>
      </c>
      <c r="U8">
        <v>53.531463751335956</v>
      </c>
      <c r="V8">
        <v>9.4667753479947764E-4</v>
      </c>
      <c r="W8">
        <v>0</v>
      </c>
      <c r="X8">
        <v>11.999133587539854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2.79657</v>
      </c>
      <c r="AE8">
        <v>4.7236488000000003</v>
      </c>
      <c r="AF8">
        <v>1.9662682</v>
      </c>
      <c r="AG8">
        <v>12.58149888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0.68849816399999997</v>
      </c>
      <c r="AO8">
        <v>3.3373704000000002</v>
      </c>
      <c r="AP8">
        <v>4.0087101599999997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8.170909823262468</v>
      </c>
      <c r="BB8">
        <f t="shared" si="0"/>
        <v>226.62534926920426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28.220651959170237</v>
      </c>
      <c r="N9">
        <v>36.250748647604325</v>
      </c>
      <c r="O9">
        <v>0</v>
      </c>
      <c r="P9">
        <v>37.971404775733895</v>
      </c>
      <c r="Q9">
        <v>0</v>
      </c>
      <c r="R9">
        <v>6.4338887295476423</v>
      </c>
      <c r="S9">
        <v>3.9390170819999994</v>
      </c>
      <c r="T9">
        <v>0</v>
      </c>
      <c r="U9">
        <v>53.531463751335956</v>
      </c>
      <c r="V9">
        <v>9.4667753479947764E-4</v>
      </c>
      <c r="W9">
        <v>0</v>
      </c>
      <c r="X9">
        <v>11.999133587539854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2.79657</v>
      </c>
      <c r="AE9">
        <v>4.7236488000000003</v>
      </c>
      <c r="AF9">
        <v>1.9662682</v>
      </c>
      <c r="AG9">
        <v>12.58149888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0.68849816399999997</v>
      </c>
      <c r="AO9">
        <v>3.3373704000000002</v>
      </c>
      <c r="AP9">
        <v>4.0087101599999997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8.0201065784624674</v>
      </c>
      <c r="BB9">
        <f t="shared" si="0"/>
        <v>222.44272523400423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28.220651959170237</v>
      </c>
      <c r="N10">
        <v>36.250748647604325</v>
      </c>
      <c r="O10">
        <v>0</v>
      </c>
      <c r="P10">
        <v>37.971404775733895</v>
      </c>
      <c r="Q10">
        <v>0</v>
      </c>
      <c r="R10">
        <v>6.4338887295476423</v>
      </c>
      <c r="S10">
        <v>3.9390170819999994</v>
      </c>
      <c r="T10">
        <v>0</v>
      </c>
      <c r="U10">
        <v>53.531463751335956</v>
      </c>
      <c r="V10">
        <v>9.4667753479947764E-4</v>
      </c>
      <c r="W10">
        <v>0</v>
      </c>
      <c r="X10">
        <v>11.999133587539854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2.79657</v>
      </c>
      <c r="AE10">
        <v>4.7236488000000003</v>
      </c>
      <c r="AF10">
        <v>1.9662682</v>
      </c>
      <c r="AG10">
        <v>12.58149888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0.68849816399999997</v>
      </c>
      <c r="AO10">
        <v>3.3373704000000002</v>
      </c>
      <c r="AP10">
        <v>4.0087101599999997</v>
      </c>
      <c r="AQ10">
        <v>0</v>
      </c>
      <c r="AR10">
        <v>1.0161216</v>
      </c>
      <c r="AS10">
        <v>3.2191174079999993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8.0201065784624674</v>
      </c>
      <c r="BB10">
        <f t="shared" si="0"/>
        <v>222.44272523400423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28.220651959170237</v>
      </c>
      <c r="N11">
        <v>36.250748647604325</v>
      </c>
      <c r="O11">
        <v>0</v>
      </c>
      <c r="P11">
        <v>37.971404775733895</v>
      </c>
      <c r="Q11">
        <v>0</v>
      </c>
      <c r="R11">
        <v>6.4338887295476423</v>
      </c>
      <c r="S11">
        <v>3.9390170819999994</v>
      </c>
      <c r="T11">
        <v>0</v>
      </c>
      <c r="U11">
        <v>53.531463751335956</v>
      </c>
      <c r="V11">
        <v>9.4667753479947764E-4</v>
      </c>
      <c r="W11">
        <v>0</v>
      </c>
      <c r="X11">
        <v>11.999133587539854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2.79657</v>
      </c>
      <c r="AE11">
        <v>4.7236488000000003</v>
      </c>
      <c r="AF11">
        <v>1.9662682</v>
      </c>
      <c r="AG11">
        <v>12.58149888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0.68849816399999997</v>
      </c>
      <c r="AO11">
        <v>3.3373704000000002</v>
      </c>
      <c r="AP11">
        <v>4.0087101599999997</v>
      </c>
      <c r="AQ11">
        <v>0</v>
      </c>
      <c r="AR11">
        <v>1.0161216</v>
      </c>
      <c r="AS11">
        <v>3.2191174079999993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8.0201065784624674</v>
      </c>
      <c r="BB11">
        <f t="shared" si="0"/>
        <v>222.44272523400423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28.220651959170237</v>
      </c>
      <c r="N12">
        <v>36.250748647604325</v>
      </c>
      <c r="O12">
        <v>0</v>
      </c>
      <c r="P12">
        <v>37.971404775733895</v>
      </c>
      <c r="Q12">
        <v>0</v>
      </c>
      <c r="R12">
        <v>6.4338887295476423</v>
      </c>
      <c r="S12">
        <v>3.9390170819999994</v>
      </c>
      <c r="T12">
        <v>0</v>
      </c>
      <c r="U12">
        <v>53.531463751335956</v>
      </c>
      <c r="V12">
        <v>9.4667753479947764E-4</v>
      </c>
      <c r="W12">
        <v>0</v>
      </c>
      <c r="X12">
        <v>11.999133587539854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2.79657</v>
      </c>
      <c r="AE12">
        <v>4.7236488000000003</v>
      </c>
      <c r="AF12">
        <v>1.9662682</v>
      </c>
      <c r="AG12">
        <v>12.58149888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0.68849816399999997</v>
      </c>
      <c r="AO12">
        <v>3.3373704000000002</v>
      </c>
      <c r="AP12">
        <v>4.0087101599999997</v>
      </c>
      <c r="AQ12">
        <v>0</v>
      </c>
      <c r="AR12">
        <v>1.0161216</v>
      </c>
      <c r="AS12">
        <v>3.2191174079999993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8.0201065784624674</v>
      </c>
      <c r="BB12">
        <f t="shared" si="0"/>
        <v>222.44272523400423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28.220651959170237</v>
      </c>
      <c r="N13">
        <v>36.250748647604325</v>
      </c>
      <c r="O13">
        <v>0</v>
      </c>
      <c r="P13">
        <v>37.971404775733895</v>
      </c>
      <c r="Q13">
        <v>0</v>
      </c>
      <c r="R13">
        <v>6.4338887295476423</v>
      </c>
      <c r="S13">
        <v>3.9390170819999994</v>
      </c>
      <c r="T13">
        <v>0</v>
      </c>
      <c r="U13">
        <v>53.531463751335956</v>
      </c>
      <c r="V13">
        <v>9.4667753479947764E-4</v>
      </c>
      <c r="W13">
        <v>0</v>
      </c>
      <c r="X13">
        <v>11.999133587539854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2.79657</v>
      </c>
      <c r="AE13">
        <v>4.7236488000000003</v>
      </c>
      <c r="AF13">
        <v>1.9662682</v>
      </c>
      <c r="AG13">
        <v>12.58149888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0.68849816399999997</v>
      </c>
      <c r="AO13">
        <v>3.3373704000000002</v>
      </c>
      <c r="AP13">
        <v>4.0087101599999997</v>
      </c>
      <c r="AQ13">
        <v>0</v>
      </c>
      <c r="AR13">
        <v>1.0161216</v>
      </c>
      <c r="AS13">
        <v>3.2191174079999993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8.0201065784624674</v>
      </c>
      <c r="BB13">
        <f t="shared" si="0"/>
        <v>222.44272523400423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28.220651959170237</v>
      </c>
      <c r="N14">
        <v>36.250748647604325</v>
      </c>
      <c r="O14">
        <v>0</v>
      </c>
      <c r="P14">
        <v>37.971404775733895</v>
      </c>
      <c r="Q14">
        <v>0</v>
      </c>
      <c r="R14">
        <v>6.4338887295476423</v>
      </c>
      <c r="S14">
        <v>3.9390170819999994</v>
      </c>
      <c r="T14">
        <v>0</v>
      </c>
      <c r="U14">
        <v>53.531463751335956</v>
      </c>
      <c r="V14">
        <v>9.4667753479947764E-4</v>
      </c>
      <c r="W14">
        <v>0</v>
      </c>
      <c r="X14">
        <v>11.999133587539854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2.79657</v>
      </c>
      <c r="AE14">
        <v>4.7236488000000003</v>
      </c>
      <c r="AF14">
        <v>1.9662682</v>
      </c>
      <c r="AG14">
        <v>12.58149888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0.68849816399999997</v>
      </c>
      <c r="AO14">
        <v>3.3373704000000002</v>
      </c>
      <c r="AP14">
        <v>4.0087101599999997</v>
      </c>
      <c r="AQ14">
        <v>0</v>
      </c>
      <c r="AR14">
        <v>1.0161216</v>
      </c>
      <c r="AS14">
        <v>3.2191174079999993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8.0201065784624674</v>
      </c>
      <c r="BB14">
        <f t="shared" si="0"/>
        <v>222.44272523400423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28.220651959170237</v>
      </c>
      <c r="N15">
        <v>36.250748647604325</v>
      </c>
      <c r="O15">
        <v>0</v>
      </c>
      <c r="P15">
        <v>37.971404775733895</v>
      </c>
      <c r="Q15">
        <v>0</v>
      </c>
      <c r="R15">
        <v>6.4338887295476423</v>
      </c>
      <c r="S15">
        <v>3.9390170819999994</v>
      </c>
      <c r="T15">
        <v>0</v>
      </c>
      <c r="U15">
        <v>53.531463751335956</v>
      </c>
      <c r="V15">
        <v>9.4667753479947764E-4</v>
      </c>
      <c r="W15">
        <v>0</v>
      </c>
      <c r="X15">
        <v>11.999133587539854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2.79657</v>
      </c>
      <c r="AE15">
        <v>4.7236488000000003</v>
      </c>
      <c r="AF15">
        <v>1.9662682</v>
      </c>
      <c r="AG15">
        <v>12.58149888</v>
      </c>
      <c r="AH15">
        <v>5.8116700000000003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0.68849816399999997</v>
      </c>
      <c r="AO15">
        <v>3.3373704000000002</v>
      </c>
      <c r="AP15">
        <v>3.5370972000000003</v>
      </c>
      <c r="AQ15">
        <v>0</v>
      </c>
      <c r="AR15">
        <v>2.0322431999999999</v>
      </c>
      <c r="AS15">
        <v>3.2191174079999993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8.2413012760624689</v>
      </c>
      <c r="BB15">
        <f t="shared" si="0"/>
        <v>228.57770917640426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28.220651959170237</v>
      </c>
      <c r="N16">
        <v>36.250748647604325</v>
      </c>
      <c r="O16">
        <v>0</v>
      </c>
      <c r="P16">
        <v>37.971404775733895</v>
      </c>
      <c r="Q16">
        <v>0</v>
      </c>
      <c r="R16">
        <v>6.4338887295476423</v>
      </c>
      <c r="S16">
        <v>3.9390170819999994</v>
      </c>
      <c r="T16">
        <v>0</v>
      </c>
      <c r="U16">
        <v>53.531463751335956</v>
      </c>
      <c r="V16">
        <v>9.4667753479947764E-4</v>
      </c>
      <c r="W16">
        <v>0</v>
      </c>
      <c r="X16">
        <v>11.999133587539854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2.79657</v>
      </c>
      <c r="AE16">
        <v>4.7236488000000003</v>
      </c>
      <c r="AF16">
        <v>1.9662682</v>
      </c>
      <c r="AG16">
        <v>12.58149888</v>
      </c>
      <c r="AH16">
        <v>5.8116700000000003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0.68849816399999997</v>
      </c>
      <c r="AO16">
        <v>3.3373704000000002</v>
      </c>
      <c r="AP16">
        <v>3.5370972000000003</v>
      </c>
      <c r="AQ16">
        <v>0</v>
      </c>
      <c r="AR16">
        <v>2.0322431999999999</v>
      </c>
      <c r="AS16">
        <v>3.2191174079999993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8.2413012760624689</v>
      </c>
      <c r="BB16">
        <f t="shared" si="0"/>
        <v>228.57770917640426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28.220651959170237</v>
      </c>
      <c r="N17">
        <v>36.250748647604325</v>
      </c>
      <c r="O17">
        <v>0</v>
      </c>
      <c r="P17">
        <v>37.971404775733895</v>
      </c>
      <c r="Q17">
        <v>0</v>
      </c>
      <c r="R17">
        <v>6.4338887295476423</v>
      </c>
      <c r="S17">
        <v>3.9390170819999994</v>
      </c>
      <c r="T17">
        <v>0</v>
      </c>
      <c r="U17">
        <v>53.531463751335956</v>
      </c>
      <c r="V17">
        <v>9.4667753479947764E-4</v>
      </c>
      <c r="W17">
        <v>0</v>
      </c>
      <c r="X17">
        <v>11.999133587539854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2.79657</v>
      </c>
      <c r="AE17">
        <v>4.7236488000000003</v>
      </c>
      <c r="AF17">
        <v>1.9662682</v>
      </c>
      <c r="AG17">
        <v>12.58149888</v>
      </c>
      <c r="AH17">
        <v>5.8116700000000003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0.68849816399999997</v>
      </c>
      <c r="AO17">
        <v>3.3373704000000002</v>
      </c>
      <c r="AP17">
        <v>3.5370972000000003</v>
      </c>
      <c r="AQ17">
        <v>0</v>
      </c>
      <c r="AR17">
        <v>2.0322431999999999</v>
      </c>
      <c r="AS17">
        <v>3.2191174079999993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8.2413012760624689</v>
      </c>
      <c r="BB17">
        <f t="shared" si="0"/>
        <v>228.57770917640426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28.220651959170237</v>
      </c>
      <c r="N18">
        <v>36.250748647604325</v>
      </c>
      <c r="O18">
        <v>0</v>
      </c>
      <c r="P18">
        <v>37.971404775733895</v>
      </c>
      <c r="Q18">
        <v>0</v>
      </c>
      <c r="R18">
        <v>6.4338887295476423</v>
      </c>
      <c r="S18">
        <v>3.9390170819999994</v>
      </c>
      <c r="T18">
        <v>0</v>
      </c>
      <c r="U18">
        <v>53.531463751335956</v>
      </c>
      <c r="V18">
        <v>9.4667753479947764E-4</v>
      </c>
      <c r="W18">
        <v>0</v>
      </c>
      <c r="X18">
        <v>11.999133587539854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2.79657</v>
      </c>
      <c r="AE18">
        <v>4.7236488000000003</v>
      </c>
      <c r="AF18">
        <v>1.9662682</v>
      </c>
      <c r="AG18">
        <v>12.58149888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0.68849816399999997</v>
      </c>
      <c r="AO18">
        <v>3.3373704000000002</v>
      </c>
      <c r="AP18">
        <v>3.5370972000000003</v>
      </c>
      <c r="AQ18">
        <v>0</v>
      </c>
      <c r="AR18">
        <v>2.0322431999999999</v>
      </c>
      <c r="AS18">
        <v>3.2191174079999993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8.2413012760624689</v>
      </c>
      <c r="BB18">
        <f t="shared" si="0"/>
        <v>228.57770917640426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28.220651959170237</v>
      </c>
      <c r="N19">
        <v>36.250748647604325</v>
      </c>
      <c r="O19">
        <v>0</v>
      </c>
      <c r="P19">
        <v>37.961044228728234</v>
      </c>
      <c r="Q19">
        <v>0</v>
      </c>
      <c r="R19">
        <v>6.4338887295476423</v>
      </c>
      <c r="S19">
        <v>3.9390170819999994</v>
      </c>
      <c r="T19">
        <v>0</v>
      </c>
      <c r="U19">
        <v>53.531463751335956</v>
      </c>
      <c r="V19">
        <v>9.4667753479947764E-4</v>
      </c>
      <c r="W19">
        <v>0</v>
      </c>
      <c r="X19">
        <v>11.999133587539854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2.79657</v>
      </c>
      <c r="AE19">
        <v>4.7236488000000003</v>
      </c>
      <c r="AF19">
        <v>1.9662682</v>
      </c>
      <c r="AG19">
        <v>12.58149888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0.68849816399999997</v>
      </c>
      <c r="AO19">
        <v>3.3373704000000002</v>
      </c>
      <c r="AP19">
        <v>3.5370972000000003</v>
      </c>
      <c r="AQ19">
        <v>0</v>
      </c>
      <c r="AR19">
        <v>2.0322431999999999</v>
      </c>
      <c r="AS19">
        <v>3.2191174079999993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8.2409407290568062</v>
      </c>
      <c r="BB19">
        <f t="shared" si="0"/>
        <v>228.56770917640429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28.220651959170237</v>
      </c>
      <c r="N20">
        <v>36.250748647604325</v>
      </c>
      <c r="O20">
        <v>0</v>
      </c>
      <c r="P20">
        <v>37.961044228728234</v>
      </c>
      <c r="Q20">
        <v>0</v>
      </c>
      <c r="R20">
        <v>6.4338887295476423</v>
      </c>
      <c r="S20">
        <v>3.9390170819999994</v>
      </c>
      <c r="T20">
        <v>0</v>
      </c>
      <c r="U20">
        <v>53.531463751335956</v>
      </c>
      <c r="V20">
        <v>9.4667753479947764E-4</v>
      </c>
      <c r="W20">
        <v>0</v>
      </c>
      <c r="X20">
        <v>11.999133587539854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2.79657</v>
      </c>
      <c r="AE20">
        <v>4.7236488000000003</v>
      </c>
      <c r="AF20">
        <v>1.9662682</v>
      </c>
      <c r="AG20">
        <v>12.58149888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0.68849816399999997</v>
      </c>
      <c r="AO20">
        <v>3.3373704000000002</v>
      </c>
      <c r="AP20">
        <v>3.5370972000000003</v>
      </c>
      <c r="AQ20">
        <v>0</v>
      </c>
      <c r="AR20">
        <v>2.0322431999999999</v>
      </c>
      <c r="AS20">
        <v>3.2191174079999993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8.2409407290568062</v>
      </c>
      <c r="BB20">
        <f t="shared" si="0"/>
        <v>228.56770917640429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28.220651959170237</v>
      </c>
      <c r="N21">
        <v>36.250748647604325</v>
      </c>
      <c r="O21">
        <v>0</v>
      </c>
      <c r="P21">
        <v>37.961044228728234</v>
      </c>
      <c r="Q21">
        <v>0</v>
      </c>
      <c r="R21">
        <v>6.4338887295476423</v>
      </c>
      <c r="S21">
        <v>3.9390170819999994</v>
      </c>
      <c r="T21">
        <v>0</v>
      </c>
      <c r="U21">
        <v>53.531463751335956</v>
      </c>
      <c r="V21">
        <v>9.4667753479947764E-4</v>
      </c>
      <c r="W21">
        <v>0</v>
      </c>
      <c r="X21">
        <v>11.999133587539854</v>
      </c>
      <c r="Y21">
        <v>0</v>
      </c>
      <c r="Z21">
        <v>2.01070584</v>
      </c>
      <c r="AA21">
        <v>0</v>
      </c>
      <c r="AB21">
        <v>0</v>
      </c>
      <c r="AC21">
        <v>2.9697708320000005</v>
      </c>
      <c r="AD21">
        <v>2.79657</v>
      </c>
      <c r="AE21">
        <v>4.7236488000000003</v>
      </c>
      <c r="AF21">
        <v>1.9662682</v>
      </c>
      <c r="AG21">
        <v>12.58149888</v>
      </c>
      <c r="AH21">
        <v>14.354824900000001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0.68849816399999997</v>
      </c>
      <c r="AO21">
        <v>3.3373704000000002</v>
      </c>
      <c r="AP21">
        <v>3.5370972000000003</v>
      </c>
      <c r="AQ21">
        <v>0</v>
      </c>
      <c r="AR21">
        <v>2.0322431999999999</v>
      </c>
      <c r="AS21">
        <v>3.2191174079999993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8.6415904629568061</v>
      </c>
      <c r="BB21">
        <f t="shared" si="0"/>
        <v>239.67998517450431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28.220651959170237</v>
      </c>
      <c r="N22">
        <v>36.250748647604325</v>
      </c>
      <c r="O22">
        <v>0</v>
      </c>
      <c r="P22">
        <v>37.961044228728234</v>
      </c>
      <c r="Q22">
        <v>0</v>
      </c>
      <c r="R22">
        <v>6.4338887295476423</v>
      </c>
      <c r="S22">
        <v>3.7533966701215373</v>
      </c>
      <c r="T22">
        <v>0</v>
      </c>
      <c r="U22">
        <v>53.531463751335956</v>
      </c>
      <c r="V22">
        <v>9.4667753479947764E-4</v>
      </c>
      <c r="W22">
        <v>0</v>
      </c>
      <c r="X22">
        <v>11.999133587539854</v>
      </c>
      <c r="Y22">
        <v>0</v>
      </c>
      <c r="Z22">
        <v>2.01070584</v>
      </c>
      <c r="AA22">
        <v>0</v>
      </c>
      <c r="AB22">
        <v>0</v>
      </c>
      <c r="AC22">
        <v>2.9697708320000005</v>
      </c>
      <c r="AD22">
        <v>5.59314</v>
      </c>
      <c r="AE22">
        <v>4.7236488000000003</v>
      </c>
      <c r="AF22">
        <v>1.9662682</v>
      </c>
      <c r="AG22">
        <v>12.58149888</v>
      </c>
      <c r="AH22">
        <v>14.354824900000001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0.68849816399999997</v>
      </c>
      <c r="AO22">
        <v>3.3373704000000002</v>
      </c>
      <c r="AP22">
        <v>3.5370972000000003</v>
      </c>
      <c r="AQ22">
        <v>0</v>
      </c>
      <c r="AR22">
        <v>2.0322431999999999</v>
      </c>
      <c r="AS22">
        <v>3.2191174079999993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8.7324513815278877</v>
      </c>
      <c r="BB22">
        <f t="shared" si="0"/>
        <v>242.20007384405477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28.220651959170237</v>
      </c>
      <c r="N23">
        <v>36.250748647604325</v>
      </c>
      <c r="O23">
        <v>0</v>
      </c>
      <c r="P23">
        <v>37.961044228728234</v>
      </c>
      <c r="Q23">
        <v>0</v>
      </c>
      <c r="R23">
        <v>6.4338887295476423</v>
      </c>
      <c r="S23">
        <v>3.9390170819999994</v>
      </c>
      <c r="T23">
        <v>0</v>
      </c>
      <c r="U23">
        <v>53.531463751335956</v>
      </c>
      <c r="V23">
        <v>9.4667753479947764E-4</v>
      </c>
      <c r="W23">
        <v>0</v>
      </c>
      <c r="X23">
        <v>11.999133587539854</v>
      </c>
      <c r="Y23">
        <v>0</v>
      </c>
      <c r="Z23">
        <v>2.01070584</v>
      </c>
      <c r="AA23">
        <v>0</v>
      </c>
      <c r="AB23">
        <v>0</v>
      </c>
      <c r="AC23">
        <v>5.9395416640000009</v>
      </c>
      <c r="AD23">
        <v>8.3897099999999991</v>
      </c>
      <c r="AE23">
        <v>4.7236488000000003</v>
      </c>
      <c r="AF23">
        <v>1.9662682</v>
      </c>
      <c r="AG23">
        <v>12.58149888</v>
      </c>
      <c r="AH23">
        <v>21.532237350000003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0.68849816399999997</v>
      </c>
      <c r="AO23">
        <v>3.3373704000000002</v>
      </c>
      <c r="AP23">
        <v>3.5370972000000003</v>
      </c>
      <c r="AQ23">
        <v>4.7747570000000001</v>
      </c>
      <c r="AR23">
        <v>2.0322431999999999</v>
      </c>
      <c r="AS23">
        <v>3.2191174079999993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9.355515259456805</v>
      </c>
      <c r="BB23">
        <f t="shared" si="0"/>
        <v>259.48114066000426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28.220651959170237</v>
      </c>
      <c r="N24">
        <v>36.250748647604325</v>
      </c>
      <c r="O24">
        <v>0</v>
      </c>
      <c r="P24">
        <v>37.961044228728234</v>
      </c>
      <c r="Q24">
        <v>0</v>
      </c>
      <c r="R24">
        <v>6.4338887295476423</v>
      </c>
      <c r="S24">
        <v>3.9390170819999994</v>
      </c>
      <c r="T24">
        <v>0</v>
      </c>
      <c r="U24">
        <v>53.531463751335956</v>
      </c>
      <c r="V24">
        <v>9.4667753479947764E-4</v>
      </c>
      <c r="W24">
        <v>0</v>
      </c>
      <c r="X24">
        <v>11.999133587539854</v>
      </c>
      <c r="Y24">
        <v>0</v>
      </c>
      <c r="Z24">
        <v>2.01070584</v>
      </c>
      <c r="AA24">
        <v>0</v>
      </c>
      <c r="AB24">
        <v>0</v>
      </c>
      <c r="AC24">
        <v>5.9395416640000009</v>
      </c>
      <c r="AD24">
        <v>8.3897099999999991</v>
      </c>
      <c r="AE24">
        <v>4.7236488000000003</v>
      </c>
      <c r="AF24">
        <v>1.9662682</v>
      </c>
      <c r="AG24">
        <v>12.58149888</v>
      </c>
      <c r="AH24">
        <v>28.709649800000001</v>
      </c>
      <c r="AI24">
        <v>0.97659849999999992</v>
      </c>
      <c r="AJ24">
        <v>0</v>
      </c>
      <c r="AK24">
        <v>15.767067150000001</v>
      </c>
      <c r="AL24">
        <v>0</v>
      </c>
      <c r="AM24">
        <v>0</v>
      </c>
      <c r="AN24">
        <v>0.68849816399999997</v>
      </c>
      <c r="AO24">
        <v>3.3373704000000002</v>
      </c>
      <c r="AP24">
        <v>3.5370972000000003</v>
      </c>
      <c r="AQ24">
        <v>4.7747570000000001</v>
      </c>
      <c r="AR24">
        <v>2.0322431999999999</v>
      </c>
      <c r="AS24">
        <v>3.2191174079999993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9.639274684256808</v>
      </c>
      <c r="BB24">
        <f t="shared" si="0"/>
        <v>267.35139218520425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28.220651959170237</v>
      </c>
      <c r="N25">
        <v>36.250748647604325</v>
      </c>
      <c r="O25">
        <v>0</v>
      </c>
      <c r="P25">
        <v>37.961044228728234</v>
      </c>
      <c r="Q25">
        <v>0</v>
      </c>
      <c r="R25">
        <v>4.9401557030075196</v>
      </c>
      <c r="S25">
        <v>2.8478708469945357</v>
      </c>
      <c r="T25">
        <v>0</v>
      </c>
      <c r="U25">
        <v>53.531463751335956</v>
      </c>
      <c r="V25">
        <v>9.4667753479947764E-4</v>
      </c>
      <c r="W25">
        <v>3.3816825537201917E-3</v>
      </c>
      <c r="X25">
        <v>45.254869346245499</v>
      </c>
      <c r="Y25">
        <v>0</v>
      </c>
      <c r="Z25">
        <v>2.01070584</v>
      </c>
      <c r="AA25">
        <v>0</v>
      </c>
      <c r="AB25">
        <v>4.0076609999999997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12.58149888</v>
      </c>
      <c r="AH25">
        <v>28.709649800000001</v>
      </c>
      <c r="AI25">
        <v>1.1719181999999999</v>
      </c>
      <c r="AJ25">
        <v>0</v>
      </c>
      <c r="AK25">
        <v>15.767067150000001</v>
      </c>
      <c r="AL25">
        <v>0</v>
      </c>
      <c r="AM25">
        <v>1.6198918559999997</v>
      </c>
      <c r="AN25">
        <v>0.68849816399999997</v>
      </c>
      <c r="AO25">
        <v>3.3373704000000002</v>
      </c>
      <c r="AP25">
        <v>3.5370972000000003</v>
      </c>
      <c r="AQ25">
        <v>9.5495140000000003</v>
      </c>
      <c r="AR25">
        <v>2.0322431999999999</v>
      </c>
      <c r="AS25">
        <v>3.2191174079999993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11.075535555646491</v>
      </c>
      <c r="BB25">
        <f t="shared" si="0"/>
        <v>307.18699904952837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28.220651959170237</v>
      </c>
      <c r="N26">
        <v>36.250748647604325</v>
      </c>
      <c r="O26">
        <v>0</v>
      </c>
      <c r="P26">
        <v>37.961044228728234</v>
      </c>
      <c r="Q26">
        <v>0</v>
      </c>
      <c r="R26">
        <v>5.3021519159859976</v>
      </c>
      <c r="S26">
        <v>3.2626672041984732</v>
      </c>
      <c r="T26">
        <v>0</v>
      </c>
      <c r="U26">
        <v>53.531463751335956</v>
      </c>
      <c r="V26">
        <v>9.4667753479947764E-4</v>
      </c>
      <c r="W26">
        <v>14.234769914452947</v>
      </c>
      <c r="X26">
        <v>45.254869346245499</v>
      </c>
      <c r="Y26">
        <v>0</v>
      </c>
      <c r="Z26">
        <v>2.01070584</v>
      </c>
      <c r="AA26">
        <v>4.2657471999999999</v>
      </c>
      <c r="AB26">
        <v>4.0076609999999997</v>
      </c>
      <c r="AC26">
        <v>5.9395416640000009</v>
      </c>
      <c r="AD26">
        <v>8.3897099999999991</v>
      </c>
      <c r="AE26">
        <v>4.7236488000000003</v>
      </c>
      <c r="AF26">
        <v>1.9662682</v>
      </c>
      <c r="AG26">
        <v>12.58149888</v>
      </c>
      <c r="AH26">
        <v>28.709649800000001</v>
      </c>
      <c r="AI26">
        <v>3.5157546000000006</v>
      </c>
      <c r="AJ26">
        <v>0</v>
      </c>
      <c r="AK26">
        <v>15.767067150000001</v>
      </c>
      <c r="AL26">
        <v>0</v>
      </c>
      <c r="AM26">
        <v>1.6198918559999997</v>
      </c>
      <c r="AN26">
        <v>0.68849816399999997</v>
      </c>
      <c r="AO26">
        <v>3.3373704000000002</v>
      </c>
      <c r="AP26">
        <v>3.5370972000000003</v>
      </c>
      <c r="AQ26">
        <v>9.5495140000000003</v>
      </c>
      <c r="AR26">
        <v>2.0322431999999999</v>
      </c>
      <c r="AS26">
        <v>3.2191174079999993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11.827833881167924</v>
      </c>
      <c r="BB26">
        <f t="shared" si="0"/>
        <v>328.05246512608858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28.220651959170237</v>
      </c>
      <c r="N27">
        <v>36.250748647604325</v>
      </c>
      <c r="O27">
        <v>0</v>
      </c>
      <c r="P27">
        <v>37.961044228728234</v>
      </c>
      <c r="Q27">
        <v>0</v>
      </c>
      <c r="R27">
        <v>0</v>
      </c>
      <c r="S27">
        <v>1.6558128127598651E-4</v>
      </c>
      <c r="T27">
        <v>0</v>
      </c>
      <c r="U27">
        <v>53.531463751335956</v>
      </c>
      <c r="V27">
        <v>0</v>
      </c>
      <c r="W27">
        <v>14.234769914452947</v>
      </c>
      <c r="X27">
        <v>45.254869346245499</v>
      </c>
      <c r="Y27">
        <v>0</v>
      </c>
      <c r="Z27">
        <v>2.01070584</v>
      </c>
      <c r="AA27">
        <v>4.2657471999999999</v>
      </c>
      <c r="AB27">
        <v>8.0562165000000014</v>
      </c>
      <c r="AC27">
        <v>5.9395416640000009</v>
      </c>
      <c r="AD27">
        <v>8.3897099999999991</v>
      </c>
      <c r="AE27">
        <v>9.4472976000000006</v>
      </c>
      <c r="AF27">
        <v>1.9662682</v>
      </c>
      <c r="AG27">
        <v>12.58149888</v>
      </c>
      <c r="AH27">
        <v>28.709649800000001</v>
      </c>
      <c r="AI27">
        <v>10.1566244</v>
      </c>
      <c r="AJ27">
        <v>0</v>
      </c>
      <c r="AK27">
        <v>15.767067150000001</v>
      </c>
      <c r="AL27">
        <v>0</v>
      </c>
      <c r="AM27">
        <v>1.6198918559999997</v>
      </c>
      <c r="AN27">
        <v>0.68849816399999997</v>
      </c>
      <c r="AO27">
        <v>3.3373704000000002</v>
      </c>
      <c r="AP27">
        <v>3.5370972000000003</v>
      </c>
      <c r="AQ27">
        <v>14.324271</v>
      </c>
      <c r="AR27">
        <v>2.0322431999999999</v>
      </c>
      <c r="AS27">
        <v>3.2191174079999993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12.232287190385357</v>
      </c>
      <c r="BB27">
        <f t="shared" si="0"/>
        <v>339.27024270043313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28.220651959170237</v>
      </c>
      <c r="N28">
        <v>36.250748647604325</v>
      </c>
      <c r="O28">
        <v>0</v>
      </c>
      <c r="P28">
        <v>37.961044228728234</v>
      </c>
      <c r="Q28">
        <v>0</v>
      </c>
      <c r="R28">
        <v>0</v>
      </c>
      <c r="S28">
        <v>1.6558128127598651E-4</v>
      </c>
      <c r="T28">
        <v>0</v>
      </c>
      <c r="U28">
        <v>53.531463751335956</v>
      </c>
      <c r="V28">
        <v>3.2501036007429639E-3</v>
      </c>
      <c r="W28">
        <v>14.234769914452947</v>
      </c>
      <c r="X28">
        <v>36.458765232313716</v>
      </c>
      <c r="Y28">
        <v>0</v>
      </c>
      <c r="Z28">
        <v>2.01070584</v>
      </c>
      <c r="AA28">
        <v>4.2657471999999999</v>
      </c>
      <c r="AB28">
        <v>8.0562165000000014</v>
      </c>
      <c r="AC28">
        <v>5.9395416640000009</v>
      </c>
      <c r="AD28">
        <v>8.3897099999999991</v>
      </c>
      <c r="AE28">
        <v>9.4472976000000006</v>
      </c>
      <c r="AF28">
        <v>1.9662682</v>
      </c>
      <c r="AG28">
        <v>12.58149888</v>
      </c>
      <c r="AH28">
        <v>28.709649800000001</v>
      </c>
      <c r="AI28">
        <v>10.1566244</v>
      </c>
      <c r="AJ28">
        <v>0</v>
      </c>
      <c r="AK28">
        <v>15.767067150000001</v>
      </c>
      <c r="AL28">
        <v>0</v>
      </c>
      <c r="AM28">
        <v>1.6198918559999997</v>
      </c>
      <c r="AN28">
        <v>0.68849816399999997</v>
      </c>
      <c r="AO28">
        <v>3.3373704000000002</v>
      </c>
      <c r="AP28">
        <v>3.5370972000000003</v>
      </c>
      <c r="AQ28">
        <v>14.324271</v>
      </c>
      <c r="AR28">
        <v>2.0322431999999999</v>
      </c>
      <c r="AS28">
        <v>3.2191174079999993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11.926296180054319</v>
      </c>
      <c r="BB28">
        <f t="shared" si="0"/>
        <v>330.78337970043316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3.0470952964906952</v>
      </c>
      <c r="L29">
        <v>0</v>
      </c>
      <c r="M29">
        <v>28.220651959170237</v>
      </c>
      <c r="N29">
        <v>36.250748647604325</v>
      </c>
      <c r="O29">
        <v>0</v>
      </c>
      <c r="P29">
        <v>37.961044228728234</v>
      </c>
      <c r="Q29">
        <v>0</v>
      </c>
      <c r="R29">
        <v>1.8625395312243912E-3</v>
      </c>
      <c r="S29">
        <v>8.0952596221133657</v>
      </c>
      <c r="T29">
        <v>0</v>
      </c>
      <c r="U29">
        <v>53.531463751335956</v>
      </c>
      <c r="V29">
        <v>4.7346477450955264</v>
      </c>
      <c r="W29">
        <v>12.935583921228636</v>
      </c>
      <c r="X29">
        <v>25.621633009183594</v>
      </c>
      <c r="Y29">
        <v>0</v>
      </c>
      <c r="Z29">
        <v>2.01070584</v>
      </c>
      <c r="AA29">
        <v>4.2657471999999999</v>
      </c>
      <c r="AB29">
        <v>8.0562165000000014</v>
      </c>
      <c r="AC29">
        <v>5.9395416640000009</v>
      </c>
      <c r="AD29">
        <v>8.3897099999999991</v>
      </c>
      <c r="AE29">
        <v>9.4472976000000006</v>
      </c>
      <c r="AF29">
        <v>1.9662682</v>
      </c>
      <c r="AG29">
        <v>12.58149888</v>
      </c>
      <c r="AH29">
        <v>28.709649800000001</v>
      </c>
      <c r="AI29">
        <v>10.1566244</v>
      </c>
      <c r="AJ29">
        <v>0</v>
      </c>
      <c r="AK29">
        <v>15.767067150000001</v>
      </c>
      <c r="AL29">
        <v>0</v>
      </c>
      <c r="AM29">
        <v>1.6198918559999997</v>
      </c>
      <c r="AN29">
        <v>0.68849816399999997</v>
      </c>
      <c r="AO29">
        <v>3.3373704000000002</v>
      </c>
      <c r="AP29">
        <v>3.5370972000000003</v>
      </c>
      <c r="AQ29">
        <v>14.324271</v>
      </c>
      <c r="AR29">
        <v>2.0322431999999999</v>
      </c>
      <c r="AS29">
        <v>3.2191174079999993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12.056417614663239</v>
      </c>
      <c r="BB29">
        <f t="shared" si="0"/>
        <v>334.39238956781861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3.0470952964906952</v>
      </c>
      <c r="L30">
        <v>0</v>
      </c>
      <c r="M30">
        <v>28.220651959170237</v>
      </c>
      <c r="N30">
        <v>36.250748647604325</v>
      </c>
      <c r="O30">
        <v>0</v>
      </c>
      <c r="P30">
        <v>37.961044228728234</v>
      </c>
      <c r="Q30">
        <v>0</v>
      </c>
      <c r="R30">
        <v>1.8625395312243912E-3</v>
      </c>
      <c r="S30">
        <v>8.0952596221133657</v>
      </c>
      <c r="T30">
        <v>0</v>
      </c>
      <c r="U30">
        <v>53.531463751335956</v>
      </c>
      <c r="V30">
        <v>4.7346477450955264</v>
      </c>
      <c r="W30">
        <v>12.935583921228636</v>
      </c>
      <c r="X30">
        <v>25.621633009183594</v>
      </c>
      <c r="Y30">
        <v>0</v>
      </c>
      <c r="Z30">
        <v>2.01070584</v>
      </c>
      <c r="AA30">
        <v>4.2657471999999999</v>
      </c>
      <c r="AB30">
        <v>8.0562165000000014</v>
      </c>
      <c r="AC30">
        <v>5.9395416640000009</v>
      </c>
      <c r="AD30">
        <v>8.3897099999999991</v>
      </c>
      <c r="AE30">
        <v>9.4472976000000006</v>
      </c>
      <c r="AF30">
        <v>1.9662682</v>
      </c>
      <c r="AG30">
        <v>12.58149888</v>
      </c>
      <c r="AH30">
        <v>28.709649800000001</v>
      </c>
      <c r="AI30">
        <v>10.1566244</v>
      </c>
      <c r="AJ30">
        <v>0</v>
      </c>
      <c r="AK30">
        <v>15.767067150000001</v>
      </c>
      <c r="AL30">
        <v>0</v>
      </c>
      <c r="AM30">
        <v>1.6198918559999997</v>
      </c>
      <c r="AN30">
        <v>0.68849816399999997</v>
      </c>
      <c r="AO30">
        <v>3.3373704000000002</v>
      </c>
      <c r="AP30">
        <v>3.5370972000000003</v>
      </c>
      <c r="AQ30">
        <v>14.324271</v>
      </c>
      <c r="AR30">
        <v>2.0322431999999999</v>
      </c>
      <c r="AS30">
        <v>3.2191174079999993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12.056417614663239</v>
      </c>
      <c r="BB30">
        <f t="shared" si="0"/>
        <v>334.39238956781861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3.0450340878019784</v>
      </c>
      <c r="L31">
        <v>0</v>
      </c>
      <c r="M31">
        <v>28.220651959170237</v>
      </c>
      <c r="N31">
        <v>36.250748647604325</v>
      </c>
      <c r="O31">
        <v>0</v>
      </c>
      <c r="P31">
        <v>37.961044228728234</v>
      </c>
      <c r="Q31">
        <v>0</v>
      </c>
      <c r="R31">
        <v>4.220066043044055E-3</v>
      </c>
      <c r="S31">
        <v>8.0978602277188863</v>
      </c>
      <c r="T31">
        <v>0</v>
      </c>
      <c r="U31">
        <v>53.531463751335956</v>
      </c>
      <c r="V31">
        <v>4.5904995013699068</v>
      </c>
      <c r="W31">
        <v>13.879268384118191</v>
      </c>
      <c r="X31">
        <v>25.621633009183594</v>
      </c>
      <c r="Y31">
        <v>0</v>
      </c>
      <c r="Z31">
        <v>2.01070584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9.4472976000000006</v>
      </c>
      <c r="AF31">
        <v>1.9662682</v>
      </c>
      <c r="AG31">
        <v>12.58149888</v>
      </c>
      <c r="AH31">
        <v>28.709649800000001</v>
      </c>
      <c r="AI31">
        <v>10.1566244</v>
      </c>
      <c r="AJ31">
        <v>0</v>
      </c>
      <c r="AK31">
        <v>15.767067150000001</v>
      </c>
      <c r="AL31">
        <v>0</v>
      </c>
      <c r="AM31">
        <v>1.6198918559999997</v>
      </c>
      <c r="AN31">
        <v>0.68849816399999997</v>
      </c>
      <c r="AO31">
        <v>3.3373704000000002</v>
      </c>
      <c r="AP31">
        <v>3.5370972000000003</v>
      </c>
      <c r="AQ31">
        <v>14.324271</v>
      </c>
      <c r="AR31">
        <v>16.257945599999999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12.376373064430735</v>
      </c>
      <c r="BB31">
        <f t="shared" si="0"/>
        <v>343.26653449264376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28.220651959170237</v>
      </c>
      <c r="N32">
        <v>36.250748647604325</v>
      </c>
      <c r="O32">
        <v>0</v>
      </c>
      <c r="P32">
        <v>37.961044228728234</v>
      </c>
      <c r="Q32">
        <v>0</v>
      </c>
      <c r="R32">
        <v>4.220066043044055E-3</v>
      </c>
      <c r="S32">
        <v>2.6996567934150246E-3</v>
      </c>
      <c r="T32">
        <v>0</v>
      </c>
      <c r="U32">
        <v>53.531463751335956</v>
      </c>
      <c r="V32">
        <v>0</v>
      </c>
      <c r="W32">
        <v>13.879268384118191</v>
      </c>
      <c r="X32">
        <v>25.621633009183594</v>
      </c>
      <c r="Y32">
        <v>0</v>
      </c>
      <c r="Z32">
        <v>2.01070584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1.9662682</v>
      </c>
      <c r="AG32">
        <v>12.58149888</v>
      </c>
      <c r="AH32">
        <v>28.709649800000001</v>
      </c>
      <c r="AI32">
        <v>10.1566244</v>
      </c>
      <c r="AJ32">
        <v>0</v>
      </c>
      <c r="AK32">
        <v>15.767067150000001</v>
      </c>
      <c r="AL32">
        <v>0</v>
      </c>
      <c r="AM32">
        <v>1.6198918559999997</v>
      </c>
      <c r="AN32">
        <v>0.68849816399999997</v>
      </c>
      <c r="AO32">
        <v>3.3373704000000002</v>
      </c>
      <c r="AP32">
        <v>3.5370972000000003</v>
      </c>
      <c r="AQ32">
        <v>9.5495140000000003</v>
      </c>
      <c r="AR32">
        <v>16.257945599999999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11.662783245288285</v>
      </c>
      <c r="BB32">
        <f t="shared" si="0"/>
        <v>323.47467315168876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28.220651959170237</v>
      </c>
      <c r="N33">
        <v>36.250748647604325</v>
      </c>
      <c r="O33">
        <v>0</v>
      </c>
      <c r="P33">
        <v>37.961044228728234</v>
      </c>
      <c r="Q33">
        <v>0</v>
      </c>
      <c r="R33">
        <v>4.220066043044055E-3</v>
      </c>
      <c r="S33">
        <v>2.6996567934150246E-3</v>
      </c>
      <c r="T33">
        <v>0</v>
      </c>
      <c r="U33">
        <v>53.531463751335956</v>
      </c>
      <c r="V33">
        <v>0</v>
      </c>
      <c r="W33">
        <v>13.879268384118191</v>
      </c>
      <c r="X33">
        <v>26.616070345942347</v>
      </c>
      <c r="Y33">
        <v>0</v>
      </c>
      <c r="Z33">
        <v>2.01070584</v>
      </c>
      <c r="AA33">
        <v>0</v>
      </c>
      <c r="AB33">
        <v>8.0562165000000014</v>
      </c>
      <c r="AC33">
        <v>5.9395416640000009</v>
      </c>
      <c r="AD33">
        <v>8.3897099999999991</v>
      </c>
      <c r="AE33">
        <v>9.4472976000000006</v>
      </c>
      <c r="AF33">
        <v>1.9662682</v>
      </c>
      <c r="AG33">
        <v>12.58149888</v>
      </c>
      <c r="AH33">
        <v>28.709649800000001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0.68849816399999997</v>
      </c>
      <c r="AO33">
        <v>3.3373704000000002</v>
      </c>
      <c r="AP33">
        <v>3.5370972000000003</v>
      </c>
      <c r="AQ33">
        <v>9.5495140000000003</v>
      </c>
      <c r="AR33">
        <v>1.0161216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10.854306488697436</v>
      </c>
      <c r="BB33">
        <f t="shared" si="0"/>
        <v>301.05105704503831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28.220651959170237</v>
      </c>
      <c r="N34">
        <v>36.250748647604325</v>
      </c>
      <c r="O34">
        <v>0</v>
      </c>
      <c r="P34">
        <v>37.961044228728234</v>
      </c>
      <c r="Q34">
        <v>0</v>
      </c>
      <c r="R34">
        <v>0</v>
      </c>
      <c r="S34">
        <v>0</v>
      </c>
      <c r="T34">
        <v>0</v>
      </c>
      <c r="U34">
        <v>53.531463751335956</v>
      </c>
      <c r="V34">
        <v>0</v>
      </c>
      <c r="W34">
        <v>14.546207952481859</v>
      </c>
      <c r="X34">
        <v>38.942952718143061</v>
      </c>
      <c r="Y34">
        <v>0</v>
      </c>
      <c r="Z34">
        <v>2.01070584</v>
      </c>
      <c r="AA34">
        <v>0</v>
      </c>
      <c r="AB34">
        <v>8.0562165000000014</v>
      </c>
      <c r="AC34">
        <v>2.9697708320000005</v>
      </c>
      <c r="AD34">
        <v>8.3897099999999991</v>
      </c>
      <c r="AE34">
        <v>9.4472976000000006</v>
      </c>
      <c r="AF34">
        <v>1.9662682</v>
      </c>
      <c r="AG34">
        <v>12.58149888</v>
      </c>
      <c r="AH34">
        <v>21.532237350000003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0.68849816399999997</v>
      </c>
      <c r="AO34">
        <v>3.3373704000000002</v>
      </c>
      <c r="AP34">
        <v>3.5370972000000003</v>
      </c>
      <c r="AQ34">
        <v>4.7747570000000001</v>
      </c>
      <c r="AR34">
        <v>1.0161216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10.780170049883287</v>
      </c>
      <c r="BB34">
        <f t="shared" si="0"/>
        <v>298.99483571958046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28.220651959170237</v>
      </c>
      <c r="N35">
        <v>36.250748647604325</v>
      </c>
      <c r="O35">
        <v>0</v>
      </c>
      <c r="P35">
        <v>37.961044228728234</v>
      </c>
      <c r="Q35">
        <v>0</v>
      </c>
      <c r="R35">
        <v>6.463587541926211</v>
      </c>
      <c r="S35">
        <v>4.0818520213577427</v>
      </c>
      <c r="T35">
        <v>0</v>
      </c>
      <c r="U35">
        <v>53.531463751335956</v>
      </c>
      <c r="V35">
        <v>0.24783784615384613</v>
      </c>
      <c r="W35">
        <v>14.235391631846378</v>
      </c>
      <c r="X35">
        <v>45.26397661662817</v>
      </c>
      <c r="Y35">
        <v>0</v>
      </c>
      <c r="Z35">
        <v>0</v>
      </c>
      <c r="AA35">
        <v>0</v>
      </c>
      <c r="AB35">
        <v>4.0076609999999997</v>
      </c>
      <c r="AC35">
        <v>2.9697708320000005</v>
      </c>
      <c r="AD35">
        <v>8.3897099999999991</v>
      </c>
      <c r="AE35">
        <v>9.4472976000000006</v>
      </c>
      <c r="AF35">
        <v>1.9662682</v>
      </c>
      <c r="AG35">
        <v>12.58149888</v>
      </c>
      <c r="AH35">
        <v>11.623340000000001</v>
      </c>
      <c r="AI35">
        <v>0.97659849999999992</v>
      </c>
      <c r="AJ35">
        <v>0</v>
      </c>
      <c r="AK35">
        <v>15.767067150000001</v>
      </c>
      <c r="AL35">
        <v>0</v>
      </c>
      <c r="AM35">
        <v>1.6198918559999997</v>
      </c>
      <c r="AN35">
        <v>0.68849816399999997</v>
      </c>
      <c r="AO35">
        <v>3.3373704000000002</v>
      </c>
      <c r="AP35">
        <v>3.5370972000000003</v>
      </c>
      <c r="AQ35">
        <v>0</v>
      </c>
      <c r="AR35">
        <v>1.0161216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10.643077696778624</v>
      </c>
      <c r="BB35">
        <f t="shared" si="0"/>
        <v>295.19249736997256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28.220651959170237</v>
      </c>
      <c r="N36">
        <v>36.250748647604325</v>
      </c>
      <c r="O36">
        <v>0</v>
      </c>
      <c r="P36">
        <v>37.961044228728234</v>
      </c>
      <c r="Q36">
        <v>0</v>
      </c>
      <c r="R36">
        <v>6.8663330576836392</v>
      </c>
      <c r="S36">
        <v>4.0818520213577427</v>
      </c>
      <c r="T36">
        <v>0</v>
      </c>
      <c r="U36">
        <v>53.531463751335956</v>
      </c>
      <c r="V36">
        <v>0</v>
      </c>
      <c r="W36">
        <v>14.235391631846378</v>
      </c>
      <c r="X36">
        <v>45.26397661662817</v>
      </c>
      <c r="Y36">
        <v>0</v>
      </c>
      <c r="Z36">
        <v>0</v>
      </c>
      <c r="AA36">
        <v>0</v>
      </c>
      <c r="AB36">
        <v>4.0076609999999997</v>
      </c>
      <c r="AC36">
        <v>2.9697708320000005</v>
      </c>
      <c r="AD36">
        <v>8.3897099999999991</v>
      </c>
      <c r="AE36">
        <v>9.4472976000000006</v>
      </c>
      <c r="AF36">
        <v>1.9662682</v>
      </c>
      <c r="AG36">
        <v>12.58149888</v>
      </c>
      <c r="AH36">
        <v>7.1774124500000003</v>
      </c>
      <c r="AI36">
        <v>0.97659849999999992</v>
      </c>
      <c r="AJ36">
        <v>0</v>
      </c>
      <c r="AK36">
        <v>15.767067150000001</v>
      </c>
      <c r="AL36">
        <v>0</v>
      </c>
      <c r="AM36">
        <v>0</v>
      </c>
      <c r="AN36">
        <v>0.68849816399999997</v>
      </c>
      <c r="AO36">
        <v>3.3373704000000002</v>
      </c>
      <c r="AP36">
        <v>3.5370972000000003</v>
      </c>
      <c r="AQ36">
        <v>0</v>
      </c>
      <c r="AR36">
        <v>1.0161216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10.437378336337884</v>
      </c>
      <c r="BB36">
        <f t="shared" si="0"/>
        <v>289.48728499401693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28.220651959170237</v>
      </c>
      <c r="N37">
        <v>36.250748647604325</v>
      </c>
      <c r="O37">
        <v>0</v>
      </c>
      <c r="P37">
        <v>38.529784936479125</v>
      </c>
      <c r="Q37">
        <v>0</v>
      </c>
      <c r="R37">
        <v>0</v>
      </c>
      <c r="S37">
        <v>1.6558128127598651E-4</v>
      </c>
      <c r="T37">
        <v>0</v>
      </c>
      <c r="U37">
        <v>53.531463751335956</v>
      </c>
      <c r="V37">
        <v>0</v>
      </c>
      <c r="W37">
        <v>14.235391631846378</v>
      </c>
      <c r="X37">
        <v>45.26397661662817</v>
      </c>
      <c r="Y37">
        <v>0</v>
      </c>
      <c r="Z37">
        <v>0</v>
      </c>
      <c r="AA37">
        <v>0</v>
      </c>
      <c r="AB37">
        <v>4.0076609999999997</v>
      </c>
      <c r="AC37">
        <v>0</v>
      </c>
      <c r="AD37">
        <v>8.3897099999999991</v>
      </c>
      <c r="AE37">
        <v>9.4472976000000006</v>
      </c>
      <c r="AF37">
        <v>1.9662682</v>
      </c>
      <c r="AG37">
        <v>12.58149888</v>
      </c>
      <c r="AH37">
        <v>7.1774124500000003</v>
      </c>
      <c r="AI37">
        <v>0.97659849999999992</v>
      </c>
      <c r="AJ37">
        <v>0</v>
      </c>
      <c r="AK37">
        <v>15.767067150000001</v>
      </c>
      <c r="AL37">
        <v>0</v>
      </c>
      <c r="AM37">
        <v>0</v>
      </c>
      <c r="AN37">
        <v>0.68849816399999997</v>
      </c>
      <c r="AO37">
        <v>3.3373704000000002</v>
      </c>
      <c r="AP37">
        <v>3.5370972000000003</v>
      </c>
      <c r="AQ37">
        <v>0</v>
      </c>
      <c r="AR37">
        <v>1.0161216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9.9728316750442527</v>
      </c>
      <c r="BB37">
        <f t="shared" si="0"/>
        <v>276.60278203330131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28.220651959170237</v>
      </c>
      <c r="N38">
        <v>36.250748647604325</v>
      </c>
      <c r="O38">
        <v>0</v>
      </c>
      <c r="P38">
        <v>38.529784936479125</v>
      </c>
      <c r="Q38">
        <v>0</v>
      </c>
      <c r="R38">
        <v>0</v>
      </c>
      <c r="S38">
        <v>1.6558128127598651E-4</v>
      </c>
      <c r="T38">
        <v>0</v>
      </c>
      <c r="U38">
        <v>53.531463751335956</v>
      </c>
      <c r="V38">
        <v>0</v>
      </c>
      <c r="W38">
        <v>14.235391631846378</v>
      </c>
      <c r="X38">
        <v>45.26397661662817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7.7007000000000003</v>
      </c>
      <c r="AE38">
        <v>9.4472976000000006</v>
      </c>
      <c r="AF38">
        <v>1.9662682</v>
      </c>
      <c r="AG38">
        <v>12.58149888</v>
      </c>
      <c r="AH38">
        <v>7.1774124500000003</v>
      </c>
      <c r="AI38">
        <v>0.97659849999999992</v>
      </c>
      <c r="AJ38">
        <v>0</v>
      </c>
      <c r="AK38">
        <v>15.767067150000001</v>
      </c>
      <c r="AL38">
        <v>0</v>
      </c>
      <c r="AM38">
        <v>0</v>
      </c>
      <c r="AN38">
        <v>0.68849816399999997</v>
      </c>
      <c r="AO38">
        <v>3.3373704000000002</v>
      </c>
      <c r="AP38">
        <v>3.5370972000000003</v>
      </c>
      <c r="AQ38">
        <v>0</v>
      </c>
      <c r="AR38">
        <v>1.0161216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9.8093875125442569</v>
      </c>
      <c r="BB38">
        <f t="shared" si="0"/>
        <v>272.06955519580123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28.220651959170237</v>
      </c>
      <c r="N39">
        <v>36.250748647604325</v>
      </c>
      <c r="O39">
        <v>0</v>
      </c>
      <c r="P39">
        <v>38.529784936479125</v>
      </c>
      <c r="Q39">
        <v>0</v>
      </c>
      <c r="R39">
        <v>0</v>
      </c>
      <c r="S39">
        <v>1.6558128127598651E-4</v>
      </c>
      <c r="T39">
        <v>0</v>
      </c>
      <c r="U39">
        <v>53.531463751335956</v>
      </c>
      <c r="V39">
        <v>0</v>
      </c>
      <c r="W39">
        <v>14.235391631846378</v>
      </c>
      <c r="X39">
        <v>34.89351087506607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5.59314</v>
      </c>
      <c r="AE39">
        <v>9.4472976000000006</v>
      </c>
      <c r="AF39">
        <v>0</v>
      </c>
      <c r="AG39">
        <v>12.58149888</v>
      </c>
      <c r="AH39">
        <v>7.1774124500000003</v>
      </c>
      <c r="AI39">
        <v>0.97659849999999992</v>
      </c>
      <c r="AJ39">
        <v>0</v>
      </c>
      <c r="AK39">
        <v>15.767067150000001</v>
      </c>
      <c r="AL39">
        <v>0</v>
      </c>
      <c r="AM39">
        <v>0</v>
      </c>
      <c r="AN39">
        <v>0.68849816399999997</v>
      </c>
      <c r="AO39">
        <v>3.3373704000000002</v>
      </c>
      <c r="AP39">
        <v>3.5370972000000003</v>
      </c>
      <c r="AQ39">
        <v>0</v>
      </c>
      <c r="AR39">
        <v>1.0161216</v>
      </c>
      <c r="AS39">
        <v>1.6508294400000003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9.3067264303676378</v>
      </c>
      <c r="BB39">
        <f t="shared" si="0"/>
        <v>258.12792233641574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3.0470952964906952</v>
      </c>
      <c r="L40">
        <v>0</v>
      </c>
      <c r="M40">
        <v>28.220651959170237</v>
      </c>
      <c r="N40">
        <v>36.250748647604325</v>
      </c>
      <c r="O40">
        <v>0</v>
      </c>
      <c r="P40">
        <v>38.529784936479125</v>
      </c>
      <c r="Q40">
        <v>0</v>
      </c>
      <c r="R40">
        <v>13.002287378640775</v>
      </c>
      <c r="S40">
        <v>8.0915870033072128</v>
      </c>
      <c r="T40">
        <v>0</v>
      </c>
      <c r="U40">
        <v>53.531463751335956</v>
      </c>
      <c r="V40">
        <v>5.79</v>
      </c>
      <c r="W40">
        <v>14.235391631846378</v>
      </c>
      <c r="X40">
        <v>34.89351087506607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2.79657</v>
      </c>
      <c r="AE40">
        <v>9.4472976000000006</v>
      </c>
      <c r="AF40">
        <v>0</v>
      </c>
      <c r="AG40">
        <v>12.58149888</v>
      </c>
      <c r="AH40">
        <v>7.1774124500000003</v>
      </c>
      <c r="AI40">
        <v>0.97659849999999992</v>
      </c>
      <c r="AJ40">
        <v>0</v>
      </c>
      <c r="AK40">
        <v>15.767067150000001</v>
      </c>
      <c r="AL40">
        <v>0</v>
      </c>
      <c r="AM40">
        <v>0</v>
      </c>
      <c r="AN40">
        <v>0.68849816399999997</v>
      </c>
      <c r="AO40">
        <v>3.3373704000000002</v>
      </c>
      <c r="AP40">
        <v>3.5370972000000003</v>
      </c>
      <c r="AQ40">
        <v>0</v>
      </c>
      <c r="AR40">
        <v>1.0161216</v>
      </c>
      <c r="AS40">
        <v>1.6508294400000003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10.250997881060153</v>
      </c>
      <c r="BB40">
        <f t="shared" si="0"/>
        <v>284.31788498288074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3.0470952964906952</v>
      </c>
      <c r="L41">
        <v>0</v>
      </c>
      <c r="M41">
        <v>28.220651959170237</v>
      </c>
      <c r="N41">
        <v>36.250748647604325</v>
      </c>
      <c r="O41">
        <v>0</v>
      </c>
      <c r="P41">
        <v>38.529784936479125</v>
      </c>
      <c r="Q41">
        <v>0</v>
      </c>
      <c r="R41">
        <v>13.002287378640775</v>
      </c>
      <c r="S41">
        <v>8.0915870033072128</v>
      </c>
      <c r="T41">
        <v>0</v>
      </c>
      <c r="U41">
        <v>53.531463751335956</v>
      </c>
      <c r="V41">
        <v>5.79</v>
      </c>
      <c r="W41">
        <v>14.235391631846378</v>
      </c>
      <c r="X41">
        <v>34.89351087506607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9.4472976000000006</v>
      </c>
      <c r="AF41">
        <v>0</v>
      </c>
      <c r="AG41">
        <v>12.58149888</v>
      </c>
      <c r="AH41">
        <v>7.1774124500000003</v>
      </c>
      <c r="AI41">
        <v>0.97659849999999992</v>
      </c>
      <c r="AJ41">
        <v>0</v>
      </c>
      <c r="AK41">
        <v>15.767067150000001</v>
      </c>
      <c r="AL41">
        <v>0</v>
      </c>
      <c r="AM41">
        <v>0</v>
      </c>
      <c r="AN41">
        <v>0.68849816399999997</v>
      </c>
      <c r="AO41">
        <v>3.3373704000000002</v>
      </c>
      <c r="AP41">
        <v>3.5370972000000003</v>
      </c>
      <c r="AQ41">
        <v>0</v>
      </c>
      <c r="AR41">
        <v>16.257945599999999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10.986792946260151</v>
      </c>
      <c r="BB41">
        <f t="shared" si="0"/>
        <v>304.72562916568074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3.0470952964906952</v>
      </c>
      <c r="L42">
        <v>0</v>
      </c>
      <c r="M42">
        <v>28.220651959170237</v>
      </c>
      <c r="N42">
        <v>36.250748647604325</v>
      </c>
      <c r="O42">
        <v>0</v>
      </c>
      <c r="P42">
        <v>38.529784936479125</v>
      </c>
      <c r="Q42">
        <v>0</v>
      </c>
      <c r="R42">
        <v>13.002287378640775</v>
      </c>
      <c r="S42">
        <v>8.0915870033072128</v>
      </c>
      <c r="T42">
        <v>0</v>
      </c>
      <c r="U42">
        <v>53.531463751335956</v>
      </c>
      <c r="V42">
        <v>5.79</v>
      </c>
      <c r="W42">
        <v>14.235391631846378</v>
      </c>
      <c r="X42">
        <v>34.89351087506607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9.4472976000000006</v>
      </c>
      <c r="AF42">
        <v>0</v>
      </c>
      <c r="AG42">
        <v>12.58149888</v>
      </c>
      <c r="AH42">
        <v>7.1774124500000003</v>
      </c>
      <c r="AI42">
        <v>0.97659849999999992</v>
      </c>
      <c r="AJ42">
        <v>0</v>
      </c>
      <c r="AK42">
        <v>15.767067150000001</v>
      </c>
      <c r="AL42">
        <v>0</v>
      </c>
      <c r="AM42">
        <v>0</v>
      </c>
      <c r="AN42">
        <v>0.68849816399999997</v>
      </c>
      <c r="AO42">
        <v>3.3373704000000002</v>
      </c>
      <c r="AP42">
        <v>3.5370972000000003</v>
      </c>
      <c r="AQ42">
        <v>0</v>
      </c>
      <c r="AR42">
        <v>16.257945599999999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10.986792946260151</v>
      </c>
      <c r="BB42">
        <f t="shared" si="0"/>
        <v>304.72562916568074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3.0470952964906952</v>
      </c>
      <c r="L43">
        <v>0</v>
      </c>
      <c r="M43">
        <v>28.220651959170237</v>
      </c>
      <c r="N43">
        <v>36.250748647604325</v>
      </c>
      <c r="O43">
        <v>0</v>
      </c>
      <c r="P43">
        <v>38.529784936479125</v>
      </c>
      <c r="Q43">
        <v>0</v>
      </c>
      <c r="R43">
        <v>13.002287378640775</v>
      </c>
      <c r="S43">
        <v>8.0915870033072128</v>
      </c>
      <c r="T43">
        <v>0</v>
      </c>
      <c r="U43">
        <v>53.531463751335956</v>
      </c>
      <c r="V43">
        <v>5.79</v>
      </c>
      <c r="W43">
        <v>14.235391631260969</v>
      </c>
      <c r="X43">
        <v>40.094341988271744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2.79657</v>
      </c>
      <c r="AE43">
        <v>8.1876579199999977</v>
      </c>
      <c r="AF43">
        <v>0</v>
      </c>
      <c r="AG43">
        <v>12.58149888</v>
      </c>
      <c r="AH43">
        <v>7.1774124500000003</v>
      </c>
      <c r="AI43">
        <v>0.78127880000000005</v>
      </c>
      <c r="AJ43">
        <v>0</v>
      </c>
      <c r="AK43">
        <v>15.767067150000001</v>
      </c>
      <c r="AL43">
        <v>0</v>
      </c>
      <c r="AM43">
        <v>0</v>
      </c>
      <c r="AN43">
        <v>0.68849816399999997</v>
      </c>
      <c r="AO43">
        <v>3.3373704000000002</v>
      </c>
      <c r="AP43">
        <v>3.5370972000000003</v>
      </c>
      <c r="AQ43">
        <v>0</v>
      </c>
      <c r="AR43">
        <v>1.0161216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10.58673373363502</v>
      </c>
      <c r="BB43">
        <f t="shared" si="0"/>
        <v>293.6297361109261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3.0470952964906952</v>
      </c>
      <c r="L44">
        <v>0</v>
      </c>
      <c r="M44">
        <v>28.220651959170237</v>
      </c>
      <c r="N44">
        <v>36.250748647604325</v>
      </c>
      <c r="O44">
        <v>0</v>
      </c>
      <c r="P44">
        <v>38.529784936479125</v>
      </c>
      <c r="Q44">
        <v>0</v>
      </c>
      <c r="R44">
        <v>13.002287378640775</v>
      </c>
      <c r="S44">
        <v>8.0915870033072128</v>
      </c>
      <c r="T44">
        <v>0</v>
      </c>
      <c r="U44">
        <v>53.531463751335956</v>
      </c>
      <c r="V44">
        <v>5.79</v>
      </c>
      <c r="W44">
        <v>14.235391631260969</v>
      </c>
      <c r="X44">
        <v>40.094341988271744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2.79657</v>
      </c>
      <c r="AE44">
        <v>4.7236488000000003</v>
      </c>
      <c r="AF44">
        <v>0</v>
      </c>
      <c r="AG44">
        <v>12.58149888</v>
      </c>
      <c r="AH44">
        <v>5.8116700000000003</v>
      </c>
      <c r="AI44">
        <v>0.78127880000000005</v>
      </c>
      <c r="AJ44">
        <v>0</v>
      </c>
      <c r="AK44">
        <v>15.767067150000001</v>
      </c>
      <c r="AL44">
        <v>0</v>
      </c>
      <c r="AM44">
        <v>0</v>
      </c>
      <c r="AN44">
        <v>0.68849816399999997</v>
      </c>
      <c r="AO44">
        <v>3.3373704000000002</v>
      </c>
      <c r="AP44">
        <v>3.5370972000000003</v>
      </c>
      <c r="AQ44">
        <v>0</v>
      </c>
      <c r="AR44">
        <v>1.0161216</v>
      </c>
      <c r="AS44">
        <v>7.5525446880000002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10.418658270735021</v>
      </c>
      <c r="BB44">
        <f t="shared" si="0"/>
        <v>288.96806000382605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3.0470952964906952</v>
      </c>
      <c r="L45">
        <v>0</v>
      </c>
      <c r="M45">
        <v>28.220651959170237</v>
      </c>
      <c r="N45">
        <v>36.250748647604325</v>
      </c>
      <c r="O45">
        <v>0</v>
      </c>
      <c r="P45">
        <v>38.529784936479125</v>
      </c>
      <c r="Q45">
        <v>0</v>
      </c>
      <c r="R45">
        <v>13.002287378640775</v>
      </c>
      <c r="S45">
        <v>8.0915870033072128</v>
      </c>
      <c r="T45">
        <v>0</v>
      </c>
      <c r="U45">
        <v>53.531463751335956</v>
      </c>
      <c r="V45">
        <v>5.79</v>
      </c>
      <c r="W45">
        <v>14.028180775810831</v>
      </c>
      <c r="X45">
        <v>37.857439046860627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12.58149888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0.68849816399999997</v>
      </c>
      <c r="AO45">
        <v>3.3373704000000002</v>
      </c>
      <c r="AP45">
        <v>3.5370972000000003</v>
      </c>
      <c r="AQ45">
        <v>0</v>
      </c>
      <c r="AR45">
        <v>1.0161216</v>
      </c>
      <c r="AS45">
        <v>7.5525446880000002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9.9397855912865669</v>
      </c>
      <c r="BB45">
        <f t="shared" si="0"/>
        <v>275.68622128641323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3.0470952964906952</v>
      </c>
      <c r="L46">
        <v>0</v>
      </c>
      <c r="M46">
        <v>28.220651959170237</v>
      </c>
      <c r="N46">
        <v>36.250748647604325</v>
      </c>
      <c r="O46">
        <v>0</v>
      </c>
      <c r="P46">
        <v>38.529784936479125</v>
      </c>
      <c r="Q46">
        <v>0</v>
      </c>
      <c r="R46">
        <v>13.002287378640775</v>
      </c>
      <c r="S46">
        <v>8.0915870033072128</v>
      </c>
      <c r="T46">
        <v>0</v>
      </c>
      <c r="U46">
        <v>53.531463751335956</v>
      </c>
      <c r="V46">
        <v>5.79</v>
      </c>
      <c r="W46">
        <v>14.028180775810831</v>
      </c>
      <c r="X46">
        <v>40.775070360313308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12.58149888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0.68849816399999997</v>
      </c>
      <c r="AO46">
        <v>3.3373704000000002</v>
      </c>
      <c r="AP46">
        <v>3.5370972000000003</v>
      </c>
      <c r="AQ46">
        <v>0</v>
      </c>
      <c r="AR46">
        <v>1.0161216</v>
      </c>
      <c r="AS46">
        <v>7.5525446880000002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10.04131907706301</v>
      </c>
      <c r="BB46">
        <f t="shared" si="0"/>
        <v>278.50231911408952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3.0470952964906952</v>
      </c>
      <c r="L47">
        <v>0</v>
      </c>
      <c r="M47">
        <v>28.220651959170237</v>
      </c>
      <c r="N47">
        <v>36.250748647604325</v>
      </c>
      <c r="O47">
        <v>0</v>
      </c>
      <c r="P47">
        <v>38.529784936479125</v>
      </c>
      <c r="Q47">
        <v>0</v>
      </c>
      <c r="R47">
        <v>13.002287378640775</v>
      </c>
      <c r="S47">
        <v>8.0915870033072128</v>
      </c>
      <c r="T47">
        <v>0</v>
      </c>
      <c r="U47">
        <v>53.531463751335956</v>
      </c>
      <c r="V47">
        <v>5.79</v>
      </c>
      <c r="W47">
        <v>14.038541180079097</v>
      </c>
      <c r="X47">
        <v>43.700660291950058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12.58149888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0.66937321500000013</v>
      </c>
      <c r="AO47">
        <v>3.3373704000000002</v>
      </c>
      <c r="AP47">
        <v>3.5370972000000003</v>
      </c>
      <c r="AQ47">
        <v>0</v>
      </c>
      <c r="AR47">
        <v>1.0161216</v>
      </c>
      <c r="AS47">
        <v>3.3016588800000006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9.9948940650698788</v>
      </c>
      <c r="BB47">
        <f t="shared" si="0"/>
        <v>277.21468370498764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3.0470952964906952</v>
      </c>
      <c r="L48">
        <v>0</v>
      </c>
      <c r="M48">
        <v>28.220651959170237</v>
      </c>
      <c r="N48">
        <v>36.250748647604325</v>
      </c>
      <c r="O48">
        <v>0</v>
      </c>
      <c r="P48">
        <v>38.529784936479125</v>
      </c>
      <c r="Q48">
        <v>0</v>
      </c>
      <c r="R48">
        <v>13.47189008778424</v>
      </c>
      <c r="S48">
        <v>8.3843630535055347</v>
      </c>
      <c r="T48">
        <v>0</v>
      </c>
      <c r="U48">
        <v>53.531463751335956</v>
      </c>
      <c r="V48">
        <v>5.79</v>
      </c>
      <c r="W48">
        <v>14.038541180079097</v>
      </c>
      <c r="X48">
        <v>43.700660291950058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12.58149888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0.66937321500000013</v>
      </c>
      <c r="AO48">
        <v>3.3373704000000002</v>
      </c>
      <c r="AP48">
        <v>3.5370972000000003</v>
      </c>
      <c r="AQ48">
        <v>0</v>
      </c>
      <c r="AR48">
        <v>1.0161216</v>
      </c>
      <c r="AS48">
        <v>3.3016588800000006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10.021424413351074</v>
      </c>
      <c r="BB48">
        <f t="shared" si="0"/>
        <v>277.95053211604824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3.0470952964906952</v>
      </c>
      <c r="L49">
        <v>0</v>
      </c>
      <c r="M49">
        <v>28.220651959170237</v>
      </c>
      <c r="N49">
        <v>36.250748647604325</v>
      </c>
      <c r="O49">
        <v>0</v>
      </c>
      <c r="P49">
        <v>38.529784936479125</v>
      </c>
      <c r="Q49">
        <v>0</v>
      </c>
      <c r="R49">
        <v>13.474473863658183</v>
      </c>
      <c r="S49">
        <v>8.3867426644736831</v>
      </c>
      <c r="T49">
        <v>0</v>
      </c>
      <c r="U49">
        <v>53.531463751335956</v>
      </c>
      <c r="V49">
        <v>5.79</v>
      </c>
      <c r="W49">
        <v>12.101068365189535</v>
      </c>
      <c r="X49">
        <v>45.254869346214029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12.58149888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0.66937321500000013</v>
      </c>
      <c r="AO49">
        <v>3.3373704000000002</v>
      </c>
      <c r="AP49">
        <v>3.5370972000000003</v>
      </c>
      <c r="AQ49">
        <v>0</v>
      </c>
      <c r="AR49">
        <v>1.0161216</v>
      </c>
      <c r="AS49">
        <v>3.3016588800000006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10.008259430818249</v>
      </c>
      <c r="BB49">
        <f t="shared" si="0"/>
        <v>277.58539672479753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3.0470952964906952</v>
      </c>
      <c r="L50">
        <v>0</v>
      </c>
      <c r="M50">
        <v>28.220651959170237</v>
      </c>
      <c r="N50">
        <v>36.250748647604325</v>
      </c>
      <c r="O50">
        <v>0</v>
      </c>
      <c r="P50">
        <v>38.529784936479125</v>
      </c>
      <c r="Q50">
        <v>0</v>
      </c>
      <c r="R50">
        <v>13.474473863658183</v>
      </c>
      <c r="S50">
        <v>8.3867426644736831</v>
      </c>
      <c r="T50">
        <v>0</v>
      </c>
      <c r="U50">
        <v>53.531463751335956</v>
      </c>
      <c r="V50">
        <v>5.79</v>
      </c>
      <c r="W50">
        <v>12.101068365189535</v>
      </c>
      <c r="X50">
        <v>45.254869346214029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12.58149888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0.66937321500000013</v>
      </c>
      <c r="AO50">
        <v>3.3373704000000002</v>
      </c>
      <c r="AP50">
        <v>3.5370972000000003</v>
      </c>
      <c r="AQ50">
        <v>0</v>
      </c>
      <c r="AR50">
        <v>1.0161216</v>
      </c>
      <c r="AS50">
        <v>3.3016588800000006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10.008259430818249</v>
      </c>
      <c r="BB50">
        <f t="shared" si="0"/>
        <v>277.58539672479753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3.0470952964906952</v>
      </c>
      <c r="L51">
        <v>0</v>
      </c>
      <c r="M51">
        <v>28.220651959170237</v>
      </c>
      <c r="N51">
        <v>36.250748647604325</v>
      </c>
      <c r="O51">
        <v>0</v>
      </c>
      <c r="P51">
        <v>38.529784936479125</v>
      </c>
      <c r="Q51">
        <v>0</v>
      </c>
      <c r="R51">
        <v>13.470980107339448</v>
      </c>
      <c r="S51">
        <v>8.3867426644736831</v>
      </c>
      <c r="T51">
        <v>0</v>
      </c>
      <c r="U51">
        <v>53.531463751335956</v>
      </c>
      <c r="V51">
        <v>5.79</v>
      </c>
      <c r="W51">
        <v>14.235391631844678</v>
      </c>
      <c r="X51">
        <v>45.263335398560564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2.7225251999999998</v>
      </c>
      <c r="AG51">
        <v>12.58149888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0.66937321500000013</v>
      </c>
      <c r="AO51">
        <v>3.3373704000000002</v>
      </c>
      <c r="AP51">
        <v>3.5370972000000003</v>
      </c>
      <c r="AQ51">
        <v>0</v>
      </c>
      <c r="AR51">
        <v>1.0161216</v>
      </c>
      <c r="AS51">
        <v>3.3016588800000006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10.177450859905431</v>
      </c>
      <c r="BB51">
        <f t="shared" si="0"/>
        <v>282.27802605839332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3.0470952964906952</v>
      </c>
      <c r="L52">
        <v>0</v>
      </c>
      <c r="M52">
        <v>28.220651959170237</v>
      </c>
      <c r="N52">
        <v>36.250748647604325</v>
      </c>
      <c r="O52">
        <v>0</v>
      </c>
      <c r="P52">
        <v>38.529784936479125</v>
      </c>
      <c r="Q52">
        <v>0</v>
      </c>
      <c r="R52">
        <v>13.470980107339448</v>
      </c>
      <c r="S52">
        <v>8.3867426644736831</v>
      </c>
      <c r="T52">
        <v>0</v>
      </c>
      <c r="U52">
        <v>53.531463751335956</v>
      </c>
      <c r="V52">
        <v>5.79</v>
      </c>
      <c r="W52">
        <v>14.235391631844678</v>
      </c>
      <c r="X52">
        <v>45.263335398560564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2.7225251999999998</v>
      </c>
      <c r="AG52">
        <v>12.58149888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0.66937321500000013</v>
      </c>
      <c r="AO52">
        <v>3.3373704000000002</v>
      </c>
      <c r="AP52">
        <v>3.5370972000000003</v>
      </c>
      <c r="AQ52">
        <v>0</v>
      </c>
      <c r="AR52">
        <v>1.0161216</v>
      </c>
      <c r="AS52">
        <v>3.3016588800000006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10.177450859905431</v>
      </c>
      <c r="BB52">
        <f t="shared" si="0"/>
        <v>282.27802605839332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3.0470952964906952</v>
      </c>
      <c r="L53">
        <v>0</v>
      </c>
      <c r="M53">
        <v>28.220651959170237</v>
      </c>
      <c r="N53">
        <v>36.250748647604325</v>
      </c>
      <c r="O53">
        <v>0</v>
      </c>
      <c r="P53">
        <v>38.529784936479125</v>
      </c>
      <c r="Q53">
        <v>0</v>
      </c>
      <c r="R53">
        <v>13.478422904202439</v>
      </c>
      <c r="S53">
        <v>8.3916988431061821</v>
      </c>
      <c r="T53">
        <v>0</v>
      </c>
      <c r="U53">
        <v>53.531463751335956</v>
      </c>
      <c r="V53">
        <v>5.79</v>
      </c>
      <c r="W53">
        <v>14.235391631844678</v>
      </c>
      <c r="X53">
        <v>45.263335398560564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2.7225251999999998</v>
      </c>
      <c r="AG53">
        <v>12.58149888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0.66937321500000013</v>
      </c>
      <c r="AO53">
        <v>3.3373704000000002</v>
      </c>
      <c r="AP53">
        <v>3.5370972000000003</v>
      </c>
      <c r="AQ53">
        <v>0</v>
      </c>
      <c r="AR53">
        <v>1.0161216</v>
      </c>
      <c r="AS53">
        <v>3.3016588800000006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10.177882443246236</v>
      </c>
      <c r="BB53">
        <f t="shared" si="0"/>
        <v>282.28999345054802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3.0470952964906952</v>
      </c>
      <c r="L54">
        <v>0</v>
      </c>
      <c r="M54">
        <v>28.220651959170237</v>
      </c>
      <c r="N54">
        <v>36.250748647604325</v>
      </c>
      <c r="O54">
        <v>0</v>
      </c>
      <c r="P54">
        <v>38.529784936479125</v>
      </c>
      <c r="Q54">
        <v>0</v>
      </c>
      <c r="R54">
        <v>13.478422904202439</v>
      </c>
      <c r="S54">
        <v>8.3916988431061821</v>
      </c>
      <c r="T54">
        <v>0</v>
      </c>
      <c r="U54">
        <v>53.531463751335956</v>
      </c>
      <c r="V54">
        <v>5.79</v>
      </c>
      <c r="W54">
        <v>14.235391631844678</v>
      </c>
      <c r="X54">
        <v>45.263335398560564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2.7225251999999998</v>
      </c>
      <c r="AG54">
        <v>12.58149888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0.66937321500000013</v>
      </c>
      <c r="AO54">
        <v>3.3373704000000002</v>
      </c>
      <c r="AP54">
        <v>3.5370972000000003</v>
      </c>
      <c r="AQ54">
        <v>0</v>
      </c>
      <c r="AR54">
        <v>1.0161216</v>
      </c>
      <c r="AS54">
        <v>3.3016588800000006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10.177882443246236</v>
      </c>
      <c r="BB54">
        <f t="shared" si="0"/>
        <v>282.28999345054802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3.0470952964906952</v>
      </c>
      <c r="L55">
        <v>0</v>
      </c>
      <c r="M55">
        <v>28.220651959170237</v>
      </c>
      <c r="N55">
        <v>36.250748647604325</v>
      </c>
      <c r="O55">
        <v>0</v>
      </c>
      <c r="P55">
        <v>38.529784936479125</v>
      </c>
      <c r="Q55">
        <v>0</v>
      </c>
      <c r="R55">
        <v>13.478422904202439</v>
      </c>
      <c r="S55">
        <v>8.3916988431061821</v>
      </c>
      <c r="T55">
        <v>0</v>
      </c>
      <c r="U55">
        <v>53.531463751335956</v>
      </c>
      <c r="V55">
        <v>5.79</v>
      </c>
      <c r="W55">
        <v>14.235391631844678</v>
      </c>
      <c r="X55">
        <v>45.263335398560564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2.7225251999999998</v>
      </c>
      <c r="AG55">
        <v>12.58149888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0.66937321500000013</v>
      </c>
      <c r="AO55">
        <v>3.3373704000000002</v>
      </c>
      <c r="AP55">
        <v>3.5370972000000003</v>
      </c>
      <c r="AQ55">
        <v>0</v>
      </c>
      <c r="AR55">
        <v>1.0161216</v>
      </c>
      <c r="AS55">
        <v>3.3016588800000006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10.177882443246236</v>
      </c>
      <c r="BB55">
        <f t="shared" si="0"/>
        <v>282.28999345054802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3.0470952964906952</v>
      </c>
      <c r="L56">
        <v>0</v>
      </c>
      <c r="M56">
        <v>28.220651959170237</v>
      </c>
      <c r="N56">
        <v>36.250748647604325</v>
      </c>
      <c r="O56">
        <v>0</v>
      </c>
      <c r="P56">
        <v>38.529784936479125</v>
      </c>
      <c r="Q56">
        <v>0</v>
      </c>
      <c r="R56">
        <v>13.478422904202439</v>
      </c>
      <c r="S56">
        <v>8.3916988431061821</v>
      </c>
      <c r="T56">
        <v>0</v>
      </c>
      <c r="U56">
        <v>53.531463751335956</v>
      </c>
      <c r="V56">
        <v>5.79</v>
      </c>
      <c r="W56">
        <v>14.235391631844678</v>
      </c>
      <c r="X56">
        <v>45.263335398560564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0</v>
      </c>
      <c r="AF56">
        <v>2.7225251999999998</v>
      </c>
      <c r="AG56">
        <v>12.58149888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0.66937321500000013</v>
      </c>
      <c r="AO56">
        <v>3.3373704000000002</v>
      </c>
      <c r="AP56">
        <v>3.5370972000000003</v>
      </c>
      <c r="AQ56">
        <v>0</v>
      </c>
      <c r="AR56">
        <v>1.0161216</v>
      </c>
      <c r="AS56">
        <v>3.3016588800000006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10.177882443246236</v>
      </c>
      <c r="BB56">
        <f t="shared" si="0"/>
        <v>282.28999345054802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3.0470952964906952</v>
      </c>
      <c r="L57">
        <v>0</v>
      </c>
      <c r="M57">
        <v>28.220651959170237</v>
      </c>
      <c r="N57">
        <v>36.250748647604325</v>
      </c>
      <c r="O57">
        <v>0</v>
      </c>
      <c r="P57">
        <v>38.529784936479125</v>
      </c>
      <c r="Q57">
        <v>0</v>
      </c>
      <c r="R57">
        <v>13.478422904202439</v>
      </c>
      <c r="S57">
        <v>8.3916988431061821</v>
      </c>
      <c r="T57">
        <v>0</v>
      </c>
      <c r="U57">
        <v>53.531463751335956</v>
      </c>
      <c r="V57">
        <v>5.79</v>
      </c>
      <c r="W57">
        <v>14.235391631844678</v>
      </c>
      <c r="X57">
        <v>45.263335398560564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4.7236488000000003</v>
      </c>
      <c r="AF57">
        <v>2.7225251999999998</v>
      </c>
      <c r="AG57">
        <v>12.58149888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0.66937321500000013</v>
      </c>
      <c r="AO57">
        <v>3.3373704000000002</v>
      </c>
      <c r="AP57">
        <v>3.5370972000000003</v>
      </c>
      <c r="AQ57">
        <v>0</v>
      </c>
      <c r="AR57">
        <v>1.0161216</v>
      </c>
      <c r="AS57">
        <v>3.3016588800000006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10.342265481446237</v>
      </c>
      <c r="BB57">
        <f t="shared" si="0"/>
        <v>286.84925921234804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3.0470952964906952</v>
      </c>
      <c r="L58">
        <v>0</v>
      </c>
      <c r="M58">
        <v>28.220651959170237</v>
      </c>
      <c r="N58">
        <v>36.250748647604325</v>
      </c>
      <c r="O58">
        <v>0</v>
      </c>
      <c r="P58">
        <v>38.529784936479125</v>
      </c>
      <c r="Q58">
        <v>0</v>
      </c>
      <c r="R58">
        <v>13.478422904202439</v>
      </c>
      <c r="S58">
        <v>8.3916988431061821</v>
      </c>
      <c r="T58">
        <v>0</v>
      </c>
      <c r="U58">
        <v>53.531463751335956</v>
      </c>
      <c r="V58">
        <v>5.79</v>
      </c>
      <c r="W58">
        <v>14.235391631844678</v>
      </c>
      <c r="X58">
        <v>45.263335398560564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4.7236488000000003</v>
      </c>
      <c r="AF58">
        <v>2.7225251999999998</v>
      </c>
      <c r="AG58">
        <v>12.58149888</v>
      </c>
      <c r="AH58">
        <v>4.6202776499999993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0.66937321500000013</v>
      </c>
      <c r="AO58">
        <v>3.3373704000000002</v>
      </c>
      <c r="AP58">
        <v>3.5370972000000003</v>
      </c>
      <c r="AQ58">
        <v>0</v>
      </c>
      <c r="AR58">
        <v>1.0161216</v>
      </c>
      <c r="AS58">
        <v>3.3016588800000006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10.503051011446235</v>
      </c>
      <c r="BB58">
        <f t="shared" si="0"/>
        <v>291.30875133234804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3.0470952964906952</v>
      </c>
      <c r="L59">
        <v>0</v>
      </c>
      <c r="M59">
        <v>28.220651959170237</v>
      </c>
      <c r="N59">
        <v>36.250748647604325</v>
      </c>
      <c r="O59">
        <v>0</v>
      </c>
      <c r="P59">
        <v>38.529784936479125</v>
      </c>
      <c r="Q59">
        <v>0</v>
      </c>
      <c r="R59">
        <v>13.478422904202439</v>
      </c>
      <c r="S59">
        <v>8.3916988431061821</v>
      </c>
      <c r="T59">
        <v>0</v>
      </c>
      <c r="U59">
        <v>53.531463751335956</v>
      </c>
      <c r="V59">
        <v>5.79</v>
      </c>
      <c r="W59">
        <v>14.235391631260969</v>
      </c>
      <c r="X59">
        <v>45.254869346214029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4.7236488000000003</v>
      </c>
      <c r="AF59">
        <v>2.7225251999999998</v>
      </c>
      <c r="AG59">
        <v>12.58149888</v>
      </c>
      <c r="AH59">
        <v>7.1774124500000003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</v>
      </c>
      <c r="AO59">
        <v>3.3373704000000002</v>
      </c>
      <c r="AP59">
        <v>3.5370972000000003</v>
      </c>
      <c r="AQ59">
        <v>0</v>
      </c>
      <c r="AR59">
        <v>1.0161216</v>
      </c>
      <c r="AS59">
        <v>3.3016588800000006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10.568450557229568</v>
      </c>
      <c r="BB59">
        <f t="shared" si="0"/>
        <v>293.12264731863445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3.0470952964906952</v>
      </c>
      <c r="L60">
        <v>0</v>
      </c>
      <c r="M60">
        <v>28.220651959170237</v>
      </c>
      <c r="N60">
        <v>36.250748647604325</v>
      </c>
      <c r="O60">
        <v>0</v>
      </c>
      <c r="P60">
        <v>38.529784936479125</v>
      </c>
      <c r="Q60">
        <v>0</v>
      </c>
      <c r="R60">
        <v>13.478422904202439</v>
      </c>
      <c r="S60">
        <v>8.3916988431061821</v>
      </c>
      <c r="T60">
        <v>0</v>
      </c>
      <c r="U60">
        <v>53.531463751335956</v>
      </c>
      <c r="V60">
        <v>5.79</v>
      </c>
      <c r="W60">
        <v>14.235391631260969</v>
      </c>
      <c r="X60">
        <v>45.254869346214029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4.7236488000000003</v>
      </c>
      <c r="AF60">
        <v>2.7225251999999998</v>
      </c>
      <c r="AG60">
        <v>12.58149888</v>
      </c>
      <c r="AH60">
        <v>7.1774124500000003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</v>
      </c>
      <c r="AO60">
        <v>3.3373704000000002</v>
      </c>
      <c r="AP60">
        <v>3.5370972000000003</v>
      </c>
      <c r="AQ60">
        <v>0</v>
      </c>
      <c r="AR60">
        <v>1.0161216</v>
      </c>
      <c r="AS60">
        <v>3.3016588800000006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10.568450557229568</v>
      </c>
      <c r="BB60">
        <f t="shared" si="0"/>
        <v>293.12264731863445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3.0470952964906952</v>
      </c>
      <c r="L61">
        <v>0</v>
      </c>
      <c r="M61">
        <v>28.220651959170237</v>
      </c>
      <c r="N61">
        <v>36.250748647604325</v>
      </c>
      <c r="O61">
        <v>0</v>
      </c>
      <c r="P61">
        <v>38.529784936479125</v>
      </c>
      <c r="Q61">
        <v>0</v>
      </c>
      <c r="R61">
        <v>13.470980107339448</v>
      </c>
      <c r="S61">
        <v>8.3829506969459668</v>
      </c>
      <c r="T61">
        <v>0</v>
      </c>
      <c r="U61">
        <v>53.531463751335956</v>
      </c>
      <c r="V61">
        <v>5.79</v>
      </c>
      <c r="W61">
        <v>14.235391631260969</v>
      </c>
      <c r="X61">
        <v>45.254869346214029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4.7236488000000003</v>
      </c>
      <c r="AF61">
        <v>2.7225251999999998</v>
      </c>
      <c r="AG61">
        <v>12.58149888</v>
      </c>
      <c r="AH61">
        <v>7.1774124500000003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</v>
      </c>
      <c r="AO61">
        <v>3.3373704000000002</v>
      </c>
      <c r="AP61">
        <v>3.5370972000000003</v>
      </c>
      <c r="AQ61">
        <v>0</v>
      </c>
      <c r="AR61">
        <v>1.6935359999999999</v>
      </c>
      <c r="AS61">
        <v>3.3016588800000006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10.591461278169117</v>
      </c>
      <c r="BB61">
        <f t="shared" si="0"/>
        <v>293.7608600546717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3.0470952964906952</v>
      </c>
      <c r="L62">
        <v>0</v>
      </c>
      <c r="M62">
        <v>28.220651959170237</v>
      </c>
      <c r="N62">
        <v>36.250748647604325</v>
      </c>
      <c r="O62">
        <v>0</v>
      </c>
      <c r="P62">
        <v>38.529784936479125</v>
      </c>
      <c r="Q62">
        <v>0</v>
      </c>
      <c r="R62">
        <v>13.470980107339448</v>
      </c>
      <c r="S62">
        <v>8.3829506969459668</v>
      </c>
      <c r="T62">
        <v>0</v>
      </c>
      <c r="U62">
        <v>53.531463751335956</v>
      </c>
      <c r="V62">
        <v>5.79</v>
      </c>
      <c r="W62">
        <v>14.235391631260969</v>
      </c>
      <c r="X62">
        <v>45.254869346214029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4.7236488000000003</v>
      </c>
      <c r="AF62">
        <v>2.7225251999999998</v>
      </c>
      <c r="AG62">
        <v>12.58149888</v>
      </c>
      <c r="AH62">
        <v>7.1774124500000003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</v>
      </c>
      <c r="AO62">
        <v>3.3373704000000002</v>
      </c>
      <c r="AP62">
        <v>3.5370972000000003</v>
      </c>
      <c r="AQ62">
        <v>0</v>
      </c>
      <c r="AR62">
        <v>16.257945599999999</v>
      </c>
      <c r="AS62">
        <v>3.3016588800000006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11.098302854969116</v>
      </c>
      <c r="BB62">
        <f t="shared" si="0"/>
        <v>307.81842807787166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3.0470952964906952</v>
      </c>
      <c r="L63">
        <v>0</v>
      </c>
      <c r="M63">
        <v>28.220651959170237</v>
      </c>
      <c r="N63">
        <v>36.250748647604325</v>
      </c>
      <c r="O63">
        <v>0</v>
      </c>
      <c r="P63">
        <v>38.529784936479125</v>
      </c>
      <c r="Q63">
        <v>0</v>
      </c>
      <c r="R63">
        <v>13.470980107339448</v>
      </c>
      <c r="S63">
        <v>8.3857718773373211</v>
      </c>
      <c r="T63">
        <v>0</v>
      </c>
      <c r="U63">
        <v>53.531463751335956</v>
      </c>
      <c r="V63">
        <v>5.79</v>
      </c>
      <c r="W63">
        <v>14.235391631260969</v>
      </c>
      <c r="X63">
        <v>45.254869346214029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2.79657</v>
      </c>
      <c r="AE63">
        <v>4.7236488000000003</v>
      </c>
      <c r="AF63">
        <v>2.7225251999999998</v>
      </c>
      <c r="AG63">
        <v>12.58149888</v>
      </c>
      <c r="AH63">
        <v>7.1774124500000003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</v>
      </c>
      <c r="AO63">
        <v>3.3373704000000002</v>
      </c>
      <c r="AP63">
        <v>3.5370972000000003</v>
      </c>
      <c r="AQ63">
        <v>0</v>
      </c>
      <c r="AR63">
        <v>16.257945599999999</v>
      </c>
      <c r="AS63">
        <v>3.3016588800000006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11.1683732491393</v>
      </c>
      <c r="BB63">
        <f t="shared" si="0"/>
        <v>309.76188470409289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3.0470952964906952</v>
      </c>
      <c r="L64">
        <v>0</v>
      </c>
      <c r="M64">
        <v>28.220651959170237</v>
      </c>
      <c r="N64">
        <v>36.250748647604325</v>
      </c>
      <c r="O64">
        <v>0</v>
      </c>
      <c r="P64">
        <v>38.529784936479125</v>
      </c>
      <c r="Q64">
        <v>0</v>
      </c>
      <c r="R64">
        <v>13.470980107339448</v>
      </c>
      <c r="S64">
        <v>8.3857718773373211</v>
      </c>
      <c r="T64">
        <v>0</v>
      </c>
      <c r="U64">
        <v>53.531463751335956</v>
      </c>
      <c r="V64">
        <v>5.79</v>
      </c>
      <c r="W64">
        <v>14.235391631260969</v>
      </c>
      <c r="X64">
        <v>45.254869346214029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2.79657</v>
      </c>
      <c r="AE64">
        <v>4.7236488000000003</v>
      </c>
      <c r="AF64">
        <v>2.7225251999999998</v>
      </c>
      <c r="AG64">
        <v>12.58149888</v>
      </c>
      <c r="AH64">
        <v>7.1774124500000003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</v>
      </c>
      <c r="AO64">
        <v>3.3373704000000002</v>
      </c>
      <c r="AP64">
        <v>3.5370972000000003</v>
      </c>
      <c r="AQ64">
        <v>0</v>
      </c>
      <c r="AR64">
        <v>2.7096576000000003</v>
      </c>
      <c r="AS64">
        <v>3.3016588800000006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10.696892826739301</v>
      </c>
      <c r="BB64">
        <f t="shared" si="0"/>
        <v>296.68507712649284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3.0470952964906952</v>
      </c>
      <c r="L65">
        <v>0</v>
      </c>
      <c r="M65">
        <v>28.220651959170237</v>
      </c>
      <c r="N65">
        <v>36.250748647604325</v>
      </c>
      <c r="O65">
        <v>0</v>
      </c>
      <c r="P65">
        <v>38.529784936479125</v>
      </c>
      <c r="Q65">
        <v>0</v>
      </c>
      <c r="R65">
        <v>13.470980107339448</v>
      </c>
      <c r="S65">
        <v>8.3857718773373211</v>
      </c>
      <c r="T65">
        <v>0</v>
      </c>
      <c r="U65">
        <v>53.531463751335956</v>
      </c>
      <c r="V65">
        <v>5.79</v>
      </c>
      <c r="W65">
        <v>14.235391631260969</v>
      </c>
      <c r="X65">
        <v>45.254869346214029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2.79657</v>
      </c>
      <c r="AE65">
        <v>4.7236488000000003</v>
      </c>
      <c r="AF65">
        <v>2.7225251999999998</v>
      </c>
      <c r="AG65">
        <v>12.58149888</v>
      </c>
      <c r="AH65">
        <v>7.1774124500000003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</v>
      </c>
      <c r="AO65">
        <v>3.3373704000000002</v>
      </c>
      <c r="AP65">
        <v>3.5370972000000003</v>
      </c>
      <c r="AQ65">
        <v>0</v>
      </c>
      <c r="AR65">
        <v>1.0161216</v>
      </c>
      <c r="AS65">
        <v>3.3016588800000006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10.637957773939302</v>
      </c>
      <c r="BB65">
        <f t="shared" si="0"/>
        <v>295.05047617929284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3.0470952964906952</v>
      </c>
      <c r="L66">
        <v>0</v>
      </c>
      <c r="M66">
        <v>28.220651959170237</v>
      </c>
      <c r="N66">
        <v>36.250748647604325</v>
      </c>
      <c r="O66">
        <v>0</v>
      </c>
      <c r="P66">
        <v>38.529784936479125</v>
      </c>
      <c r="Q66">
        <v>0</v>
      </c>
      <c r="R66">
        <v>13.470980107339448</v>
      </c>
      <c r="S66">
        <v>8.3857718773373211</v>
      </c>
      <c r="T66">
        <v>0</v>
      </c>
      <c r="U66">
        <v>53.531463751335956</v>
      </c>
      <c r="V66">
        <v>5.79</v>
      </c>
      <c r="W66">
        <v>14.235391631260969</v>
      </c>
      <c r="X66">
        <v>45.254869346214029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2.79657</v>
      </c>
      <c r="AE66">
        <v>4.7236488000000003</v>
      </c>
      <c r="AF66">
        <v>2.7225251999999998</v>
      </c>
      <c r="AG66">
        <v>12.58149888</v>
      </c>
      <c r="AH66">
        <v>7.1774124500000003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</v>
      </c>
      <c r="AO66">
        <v>3.3373704000000002</v>
      </c>
      <c r="AP66">
        <v>3.5370972000000003</v>
      </c>
      <c r="AQ66">
        <v>0</v>
      </c>
      <c r="AR66">
        <v>1.0161216</v>
      </c>
      <c r="AS66">
        <v>3.3016588800000006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10.637957773939302</v>
      </c>
      <c r="BB66">
        <f t="shared" si="0"/>
        <v>295.05047617929284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3.0470952964906952</v>
      </c>
      <c r="L67">
        <v>0</v>
      </c>
      <c r="M67">
        <v>28.220651959170237</v>
      </c>
      <c r="N67">
        <v>36.250748647604325</v>
      </c>
      <c r="O67">
        <v>0</v>
      </c>
      <c r="P67">
        <v>38.529784936479125</v>
      </c>
      <c r="Q67">
        <v>0</v>
      </c>
      <c r="R67">
        <v>13.008823691295245</v>
      </c>
      <c r="S67">
        <v>8.1019478293086014</v>
      </c>
      <c r="T67">
        <v>0</v>
      </c>
      <c r="U67">
        <v>53.531463751335956</v>
      </c>
      <c r="V67">
        <v>5.2301791756548548</v>
      </c>
      <c r="W67">
        <v>13.425271170555687</v>
      </c>
      <c r="X67">
        <v>42.238336987712671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2.79657</v>
      </c>
      <c r="AE67">
        <v>4.7236488000000003</v>
      </c>
      <c r="AF67">
        <v>2.7225251999999998</v>
      </c>
      <c r="AG67">
        <v>12.58149888</v>
      </c>
      <c r="AH67">
        <v>14.354824900000001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</v>
      </c>
      <c r="AO67">
        <v>3.3373704000000002</v>
      </c>
      <c r="AP67">
        <v>3.5370972000000003</v>
      </c>
      <c r="AQ67">
        <v>0</v>
      </c>
      <c r="AR67">
        <v>1.0161216</v>
      </c>
      <c r="AS67">
        <v>3.3016588800000006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10.709122155605741</v>
      </c>
      <c r="BB67">
        <f t="shared" si="0"/>
        <v>297.0242701400017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3.0470952964906952</v>
      </c>
      <c r="L68">
        <v>0</v>
      </c>
      <c r="M68">
        <v>28.220651959170237</v>
      </c>
      <c r="N68">
        <v>36.250748647604325</v>
      </c>
      <c r="O68">
        <v>0</v>
      </c>
      <c r="P68">
        <v>38.529784936479125</v>
      </c>
      <c r="Q68">
        <v>0</v>
      </c>
      <c r="R68">
        <v>13.008823691295245</v>
      </c>
      <c r="S68">
        <v>8.1019478293086014</v>
      </c>
      <c r="T68">
        <v>0</v>
      </c>
      <c r="U68">
        <v>53.531463751335956</v>
      </c>
      <c r="V68">
        <v>5.7915457715474723</v>
      </c>
      <c r="W68">
        <v>9.5938665422056424</v>
      </c>
      <c r="X68">
        <v>40.528853104203151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2.79657</v>
      </c>
      <c r="AE68">
        <v>4.7236488000000003</v>
      </c>
      <c r="AF68">
        <v>2.7225251999999998</v>
      </c>
      <c r="AG68">
        <v>12.58149888</v>
      </c>
      <c r="AH68">
        <v>21.532237350000003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</v>
      </c>
      <c r="AO68">
        <v>3.3373704000000002</v>
      </c>
      <c r="AP68">
        <v>3.5370972000000003</v>
      </c>
      <c r="AQ68">
        <v>0</v>
      </c>
      <c r="AR68">
        <v>1.0161216</v>
      </c>
      <c r="AS68">
        <v>3.3016588800000006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10.785608849813944</v>
      </c>
      <c r="BB68">
        <f t="shared" ref="BB68:BB99" si="1">SUM(B68:AZ68)-BA68</f>
        <v>299.14567397982654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10.66</v>
      </c>
      <c r="H69">
        <v>0</v>
      </c>
      <c r="I69">
        <v>0</v>
      </c>
      <c r="J69">
        <v>0</v>
      </c>
      <c r="K69">
        <v>3.0470952964906952</v>
      </c>
      <c r="L69">
        <v>0</v>
      </c>
      <c r="M69">
        <v>28.220651959170237</v>
      </c>
      <c r="N69">
        <v>36.250748647604325</v>
      </c>
      <c r="O69">
        <v>0</v>
      </c>
      <c r="P69">
        <v>38.529784936479125</v>
      </c>
      <c r="Q69">
        <v>0</v>
      </c>
      <c r="R69">
        <v>13.008823691295245</v>
      </c>
      <c r="S69">
        <v>8.1019478293086014</v>
      </c>
      <c r="T69">
        <v>0</v>
      </c>
      <c r="U69">
        <v>53.531463751335956</v>
      </c>
      <c r="V69">
        <v>3.4913409896193772</v>
      </c>
      <c r="W69">
        <v>13.423250009141206</v>
      </c>
      <c r="X69">
        <v>33.671777689227127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2.79657</v>
      </c>
      <c r="AE69">
        <v>9.4472976000000006</v>
      </c>
      <c r="AF69">
        <v>2.7225251999999998</v>
      </c>
      <c r="AG69">
        <v>12.58149888</v>
      </c>
      <c r="AH69">
        <v>28.709649800000001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</v>
      </c>
      <c r="AO69">
        <v>3.3373704000000002</v>
      </c>
      <c r="AP69">
        <v>3.5370972000000003</v>
      </c>
      <c r="AQ69">
        <v>4.7747570000000001</v>
      </c>
      <c r="AR69">
        <v>1.6935359999999999</v>
      </c>
      <c r="AS69">
        <v>3.3016588800000006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11.575058240307118</v>
      </c>
      <c r="BB69">
        <f t="shared" si="1"/>
        <v>321.0415605093649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10.66</v>
      </c>
      <c r="H70">
        <v>0</v>
      </c>
      <c r="I70">
        <v>0</v>
      </c>
      <c r="J70">
        <v>0</v>
      </c>
      <c r="K70">
        <v>3.0470952964906952</v>
      </c>
      <c r="L70">
        <v>0</v>
      </c>
      <c r="M70">
        <v>28.220651959170237</v>
      </c>
      <c r="N70">
        <v>36.250748647604325</v>
      </c>
      <c r="O70">
        <v>0</v>
      </c>
      <c r="P70">
        <v>38.529784936479125</v>
      </c>
      <c r="Q70">
        <v>0</v>
      </c>
      <c r="R70">
        <v>13.008823691295245</v>
      </c>
      <c r="S70">
        <v>8.1019478293086014</v>
      </c>
      <c r="T70">
        <v>0</v>
      </c>
      <c r="U70">
        <v>53.531463751335956</v>
      </c>
      <c r="V70">
        <v>3.4913409896193772</v>
      </c>
      <c r="W70">
        <v>13.423250009141206</v>
      </c>
      <c r="X70">
        <v>33.671777689227127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2.79657</v>
      </c>
      <c r="AE70">
        <v>9.4472976000000006</v>
      </c>
      <c r="AF70">
        <v>2.7225251999999998</v>
      </c>
      <c r="AG70">
        <v>12.58149888</v>
      </c>
      <c r="AH70">
        <v>28.709649800000001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</v>
      </c>
      <c r="AO70">
        <v>3.3373704000000002</v>
      </c>
      <c r="AP70">
        <v>3.5370972000000003</v>
      </c>
      <c r="AQ70">
        <v>9.5495140000000003</v>
      </c>
      <c r="AR70">
        <v>1.6935359999999999</v>
      </c>
      <c r="AS70">
        <v>3.3016588800000006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11.74121978390712</v>
      </c>
      <c r="BB70">
        <f t="shared" si="1"/>
        <v>325.65015596576484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3.0470952964906952</v>
      </c>
      <c r="L71">
        <v>0</v>
      </c>
      <c r="M71">
        <v>28.220651959170237</v>
      </c>
      <c r="N71">
        <v>36.250748647604325</v>
      </c>
      <c r="O71">
        <v>0</v>
      </c>
      <c r="P71">
        <v>38.529784936479125</v>
      </c>
      <c r="Q71">
        <v>0</v>
      </c>
      <c r="R71">
        <v>13.008823691295245</v>
      </c>
      <c r="S71">
        <v>8.1019478293086014</v>
      </c>
      <c r="T71">
        <v>0</v>
      </c>
      <c r="U71">
        <v>53.531463751335956</v>
      </c>
      <c r="V71">
        <v>3.367177939234514</v>
      </c>
      <c r="W71">
        <v>9.1380150515753176</v>
      </c>
      <c r="X71">
        <v>30.232076156032544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2.79657</v>
      </c>
      <c r="AE71">
        <v>9.4472976000000006</v>
      </c>
      <c r="AF71">
        <v>2.7225251999999998</v>
      </c>
      <c r="AG71">
        <v>12.58149888</v>
      </c>
      <c r="AH71">
        <v>28.709649800000001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0.38249898000000004</v>
      </c>
      <c r="AO71">
        <v>3.3373704000000002</v>
      </c>
      <c r="AP71">
        <v>3.5370972000000003</v>
      </c>
      <c r="AQ71">
        <v>14.324271</v>
      </c>
      <c r="AR71">
        <v>1.6935359999999999</v>
      </c>
      <c r="AS71">
        <v>3.3016588800000006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11.577583215955233</v>
      </c>
      <c r="BB71">
        <f t="shared" si="1"/>
        <v>321.11124313257136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3.0470952964906952</v>
      </c>
      <c r="L72">
        <v>0</v>
      </c>
      <c r="M72">
        <v>28.220651959170237</v>
      </c>
      <c r="N72">
        <v>36.250748647604325</v>
      </c>
      <c r="O72">
        <v>0</v>
      </c>
      <c r="P72">
        <v>38.529784936479125</v>
      </c>
      <c r="Q72">
        <v>0</v>
      </c>
      <c r="R72">
        <v>13.009220229660395</v>
      </c>
      <c r="S72">
        <v>8.0978602277188863</v>
      </c>
      <c r="T72">
        <v>0</v>
      </c>
      <c r="U72">
        <v>53.531463751335956</v>
      </c>
      <c r="V72">
        <v>2.8102487352073537</v>
      </c>
      <c r="W72">
        <v>7.1773576875000007</v>
      </c>
      <c r="X72">
        <v>23.39202647686696</v>
      </c>
      <c r="Y72">
        <v>0</v>
      </c>
      <c r="Z72">
        <v>0</v>
      </c>
      <c r="AA72">
        <v>1.6966040000000002</v>
      </c>
      <c r="AB72">
        <v>0</v>
      </c>
      <c r="AC72">
        <v>0</v>
      </c>
      <c r="AD72">
        <v>5.59314</v>
      </c>
      <c r="AE72">
        <v>9.4472976000000006</v>
      </c>
      <c r="AF72">
        <v>2.7225251999999998</v>
      </c>
      <c r="AG72">
        <v>12.58149888</v>
      </c>
      <c r="AH72">
        <v>28.709649800000001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0.38249898000000004</v>
      </c>
      <c r="AO72">
        <v>3.3373704000000002</v>
      </c>
      <c r="AP72">
        <v>3.5370972000000003</v>
      </c>
      <c r="AQ72">
        <v>14.324271</v>
      </c>
      <c r="AR72">
        <v>1.6935359999999999</v>
      </c>
      <c r="AS72">
        <v>3.3016588800000006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11.408159490390346</v>
      </c>
      <c r="BB72">
        <f t="shared" si="1"/>
        <v>316.41251354764364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3.0509646178817795</v>
      </c>
      <c r="L73">
        <v>0</v>
      </c>
      <c r="M73">
        <v>28.220651959170237</v>
      </c>
      <c r="N73">
        <v>36.250748647604325</v>
      </c>
      <c r="O73">
        <v>0</v>
      </c>
      <c r="P73">
        <v>38.529784936479125</v>
      </c>
      <c r="Q73">
        <v>0</v>
      </c>
      <c r="R73">
        <v>13.009220229660395</v>
      </c>
      <c r="S73">
        <v>8.0978602277188863</v>
      </c>
      <c r="T73">
        <v>0</v>
      </c>
      <c r="U73">
        <v>53.531463751335956</v>
      </c>
      <c r="V73">
        <v>1.8682076089905419</v>
      </c>
      <c r="W73">
        <v>7.1773576875000007</v>
      </c>
      <c r="X73">
        <v>21.311645142610011</v>
      </c>
      <c r="Y73">
        <v>0</v>
      </c>
      <c r="Z73">
        <v>0</v>
      </c>
      <c r="AA73">
        <v>4.2657471999999999</v>
      </c>
      <c r="AB73">
        <v>0</v>
      </c>
      <c r="AC73">
        <v>0</v>
      </c>
      <c r="AD73">
        <v>8.3897099999999991</v>
      </c>
      <c r="AE73">
        <v>14.761402499999999</v>
      </c>
      <c r="AF73">
        <v>2.7225251999999998</v>
      </c>
      <c r="AG73">
        <v>12.58149888</v>
      </c>
      <c r="AH73">
        <v>28.709649800000001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0.38249898000000004</v>
      </c>
      <c r="AO73">
        <v>3.3373704000000002</v>
      </c>
      <c r="AP73">
        <v>3.5370972000000003</v>
      </c>
      <c r="AQ73">
        <v>14.324271</v>
      </c>
      <c r="AR73">
        <v>1.6935359999999999</v>
      </c>
      <c r="AS73">
        <v>3.3016588800000006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11.674771019404591</v>
      </c>
      <c r="BB73">
        <f t="shared" si="1"/>
        <v>323.80716697954671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3.0394726223608446</v>
      </c>
      <c r="L74">
        <v>0</v>
      </c>
      <c r="M74">
        <v>28.220651959170237</v>
      </c>
      <c r="N74">
        <v>36.250748647604325</v>
      </c>
      <c r="O74">
        <v>0</v>
      </c>
      <c r="P74">
        <v>38.529784936479125</v>
      </c>
      <c r="Q74">
        <v>0</v>
      </c>
      <c r="R74">
        <v>13.009220229660395</v>
      </c>
      <c r="S74">
        <v>8.0978602277188863</v>
      </c>
      <c r="T74">
        <v>0</v>
      </c>
      <c r="U74">
        <v>53.531463751335956</v>
      </c>
      <c r="V74">
        <v>1.8682076089905419</v>
      </c>
      <c r="W74">
        <v>7.1773576875000007</v>
      </c>
      <c r="X74">
        <v>21.311645142610011</v>
      </c>
      <c r="Y74">
        <v>0</v>
      </c>
      <c r="Z74">
        <v>0</v>
      </c>
      <c r="AA74">
        <v>7.2711600000000001</v>
      </c>
      <c r="AB74">
        <v>4.0076609999999997</v>
      </c>
      <c r="AC74">
        <v>2.9697708320000005</v>
      </c>
      <c r="AD74">
        <v>8.3897099999999991</v>
      </c>
      <c r="AE74">
        <v>14.761402499999999</v>
      </c>
      <c r="AF74">
        <v>2.7225251999999998</v>
      </c>
      <c r="AG74">
        <v>12.58149888</v>
      </c>
      <c r="AH74">
        <v>35.88706225</v>
      </c>
      <c r="AI74">
        <v>0</v>
      </c>
      <c r="AJ74">
        <v>0</v>
      </c>
      <c r="AK74">
        <v>15.767067150000001</v>
      </c>
      <c r="AL74">
        <v>0</v>
      </c>
      <c r="AM74">
        <v>1.6198918559999997</v>
      </c>
      <c r="AN74">
        <v>0.38249898000000004</v>
      </c>
      <c r="AO74">
        <v>3.3373704000000002</v>
      </c>
      <c r="AP74">
        <v>3.5370972000000003</v>
      </c>
      <c r="AQ74">
        <v>19.099028000000001</v>
      </c>
      <c r="AR74">
        <v>16.257945599999999</v>
      </c>
      <c r="AS74">
        <v>3.3016588800000006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13.000923562865967</v>
      </c>
      <c r="BB74">
        <f t="shared" si="1"/>
        <v>360.58883797856436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10.66</v>
      </c>
      <c r="H75">
        <v>0</v>
      </c>
      <c r="I75">
        <v>0</v>
      </c>
      <c r="J75">
        <v>0</v>
      </c>
      <c r="K75">
        <v>3.0371644539189351</v>
      </c>
      <c r="L75">
        <v>0</v>
      </c>
      <c r="M75">
        <v>28.220651959170237</v>
      </c>
      <c r="N75">
        <v>36.250748647604325</v>
      </c>
      <c r="O75">
        <v>0</v>
      </c>
      <c r="P75">
        <v>38.529784936479125</v>
      </c>
      <c r="Q75">
        <v>0</v>
      </c>
      <c r="R75">
        <v>13.009220229660395</v>
      </c>
      <c r="S75">
        <v>8.0978602277188863</v>
      </c>
      <c r="T75">
        <v>0</v>
      </c>
      <c r="U75">
        <v>53.531463751335956</v>
      </c>
      <c r="V75">
        <v>1.8682076089905419</v>
      </c>
      <c r="W75">
        <v>7.1773576875000007</v>
      </c>
      <c r="X75">
        <v>23.135101411496425</v>
      </c>
      <c r="Y75">
        <v>0</v>
      </c>
      <c r="Z75">
        <v>2.01070584</v>
      </c>
      <c r="AA75">
        <v>8.6206872960000016</v>
      </c>
      <c r="AB75">
        <v>8.0562165000000014</v>
      </c>
      <c r="AC75">
        <v>5.9395416640000009</v>
      </c>
      <c r="AD75">
        <v>11.212219199999998</v>
      </c>
      <c r="AE75">
        <v>15.1676362968</v>
      </c>
      <c r="AF75">
        <v>5.4450504000000004</v>
      </c>
      <c r="AG75">
        <v>12.58149888</v>
      </c>
      <c r="AH75">
        <v>35.88706225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0.439873827</v>
      </c>
      <c r="AO75">
        <v>3.3373704000000002</v>
      </c>
      <c r="AP75">
        <v>3.3405917999999999</v>
      </c>
      <c r="AQ75">
        <v>19.099028000000001</v>
      </c>
      <c r="AR75">
        <v>16.257945599999999</v>
      </c>
      <c r="AS75">
        <v>3.3016588800000006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13.717809501993804</v>
      </c>
      <c r="BB75">
        <f t="shared" si="1"/>
        <v>380.47210633568108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10.66</v>
      </c>
      <c r="H76">
        <v>0</v>
      </c>
      <c r="I76">
        <v>0</v>
      </c>
      <c r="J76">
        <v>0</v>
      </c>
      <c r="K76">
        <v>3.0371230154619102</v>
      </c>
      <c r="L76">
        <v>0</v>
      </c>
      <c r="M76">
        <v>28.220651959170237</v>
      </c>
      <c r="N76">
        <v>36.250748647604325</v>
      </c>
      <c r="O76">
        <v>0</v>
      </c>
      <c r="P76">
        <v>38.529784936479125</v>
      </c>
      <c r="Q76">
        <v>0</v>
      </c>
      <c r="R76">
        <v>13.009220229660395</v>
      </c>
      <c r="S76">
        <v>8.0978602277188863</v>
      </c>
      <c r="T76">
        <v>0</v>
      </c>
      <c r="U76">
        <v>53.531463751335956</v>
      </c>
      <c r="V76">
        <v>1.8682076089905419</v>
      </c>
      <c r="W76">
        <v>7.1773576875000007</v>
      </c>
      <c r="X76">
        <v>23.907454708236781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12.58149888</v>
      </c>
      <c r="AH76">
        <v>35.88706225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0.439873827</v>
      </c>
      <c r="AO76">
        <v>3.3373704000000002</v>
      </c>
      <c r="AP76">
        <v>3.3405917999999999</v>
      </c>
      <c r="AQ76">
        <v>19.099028000000001</v>
      </c>
      <c r="AR76">
        <v>1.6935359999999999</v>
      </c>
      <c r="AS76">
        <v>3.3016588800000006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14.002134031164456</v>
      </c>
      <c r="BB76">
        <f t="shared" si="1"/>
        <v>388.35801557359372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10.66</v>
      </c>
      <c r="H77">
        <v>0</v>
      </c>
      <c r="I77">
        <v>0</v>
      </c>
      <c r="J77">
        <v>0</v>
      </c>
      <c r="K77">
        <v>3.0349118616435748</v>
      </c>
      <c r="L77">
        <v>0</v>
      </c>
      <c r="M77">
        <v>28.220651959170237</v>
      </c>
      <c r="N77">
        <v>36.250748647604325</v>
      </c>
      <c r="O77">
        <v>0</v>
      </c>
      <c r="P77">
        <v>38.529784936479125</v>
      </c>
      <c r="Q77">
        <v>0</v>
      </c>
      <c r="R77">
        <v>13.009220229660395</v>
      </c>
      <c r="S77">
        <v>8.0978602277188863</v>
      </c>
      <c r="T77">
        <v>0</v>
      </c>
      <c r="U77">
        <v>53.531463751335956</v>
      </c>
      <c r="V77">
        <v>1.8682076089905419</v>
      </c>
      <c r="W77">
        <v>7.1773576875000007</v>
      </c>
      <c r="X77">
        <v>23.907454708236781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12.58149888</v>
      </c>
      <c r="AH77">
        <v>35.88706225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0.439873827</v>
      </c>
      <c r="AO77">
        <v>3.3373704000000002</v>
      </c>
      <c r="AP77">
        <v>3.3405917999999999</v>
      </c>
      <c r="AQ77">
        <v>19.099028000000001</v>
      </c>
      <c r="AR77">
        <v>1.6935359999999999</v>
      </c>
      <c r="AS77">
        <v>3.3016588800000006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14.273942107248512</v>
      </c>
      <c r="BB77">
        <f t="shared" si="1"/>
        <v>395.89678434369137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10.66</v>
      </c>
      <c r="H78">
        <v>0</v>
      </c>
      <c r="I78">
        <v>0</v>
      </c>
      <c r="J78">
        <v>0</v>
      </c>
      <c r="K78">
        <v>3.0315336195145073</v>
      </c>
      <c r="L78">
        <v>0</v>
      </c>
      <c r="M78">
        <v>28.220651959170237</v>
      </c>
      <c r="N78">
        <v>36.250748647604325</v>
      </c>
      <c r="O78">
        <v>0</v>
      </c>
      <c r="P78">
        <v>38.529784936479125</v>
      </c>
      <c r="Q78">
        <v>0</v>
      </c>
      <c r="R78">
        <v>13.009220229660395</v>
      </c>
      <c r="S78">
        <v>8.0978602277188863</v>
      </c>
      <c r="T78">
        <v>0</v>
      </c>
      <c r="U78">
        <v>53.531463751335956</v>
      </c>
      <c r="V78">
        <v>1.8682076089905419</v>
      </c>
      <c r="W78">
        <v>7.1773576875000007</v>
      </c>
      <c r="X78">
        <v>23.907454708236781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12.58149888</v>
      </c>
      <c r="AH78">
        <v>35.88706225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0.439873827</v>
      </c>
      <c r="AO78">
        <v>3.3373704000000002</v>
      </c>
      <c r="AP78">
        <v>3.3405917999999999</v>
      </c>
      <c r="AQ78">
        <v>19.099028000000001</v>
      </c>
      <c r="AR78">
        <v>1.6935359999999999</v>
      </c>
      <c r="AS78">
        <v>3.3016588800000006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14.273824538816587</v>
      </c>
      <c r="BB78">
        <f t="shared" si="1"/>
        <v>395.89352366999418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10.66</v>
      </c>
      <c r="H79">
        <v>0</v>
      </c>
      <c r="I79">
        <v>0</v>
      </c>
      <c r="J79">
        <v>0</v>
      </c>
      <c r="K79">
        <v>3.0305960769563027</v>
      </c>
      <c r="L79">
        <v>0</v>
      </c>
      <c r="M79">
        <v>28.220651959170237</v>
      </c>
      <c r="N79">
        <v>36.250748647604325</v>
      </c>
      <c r="O79">
        <v>0</v>
      </c>
      <c r="P79">
        <v>38.529784936479125</v>
      </c>
      <c r="Q79">
        <v>0</v>
      </c>
      <c r="R79">
        <v>13.009220229660395</v>
      </c>
      <c r="S79">
        <v>8.0978602277188863</v>
      </c>
      <c r="T79">
        <v>0</v>
      </c>
      <c r="U79">
        <v>53.531463751335956</v>
      </c>
      <c r="V79">
        <v>1.8682076089905419</v>
      </c>
      <c r="W79">
        <v>7.1773576875000007</v>
      </c>
      <c r="X79">
        <v>23.907454708236781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12.58149888</v>
      </c>
      <c r="AH79">
        <v>35.88706225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0.439873827</v>
      </c>
      <c r="AO79">
        <v>3.3373704000000002</v>
      </c>
      <c r="AP79">
        <v>3.1440863999999995</v>
      </c>
      <c r="AQ79">
        <v>19.099028000000001</v>
      </c>
      <c r="AR79">
        <v>1.6935359999999999</v>
      </c>
      <c r="AS79">
        <v>3.3016588800000006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14.266953337599283</v>
      </c>
      <c r="BB79">
        <f t="shared" si="1"/>
        <v>395.70295192865331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10.66</v>
      </c>
      <c r="H80">
        <v>0</v>
      </c>
      <c r="I80">
        <v>0</v>
      </c>
      <c r="J80">
        <v>0</v>
      </c>
      <c r="K80">
        <v>3.0333684027726022</v>
      </c>
      <c r="L80">
        <v>0</v>
      </c>
      <c r="M80">
        <v>28.220651959170237</v>
      </c>
      <c r="N80">
        <v>36.250748647604325</v>
      </c>
      <c r="O80">
        <v>0</v>
      </c>
      <c r="P80">
        <v>38.529784936479125</v>
      </c>
      <c r="Q80">
        <v>0</v>
      </c>
      <c r="R80">
        <v>13.009220229660395</v>
      </c>
      <c r="S80">
        <v>8.0978602277188863</v>
      </c>
      <c r="T80">
        <v>0</v>
      </c>
      <c r="U80">
        <v>53.531463751335956</v>
      </c>
      <c r="V80">
        <v>1.8682076089905419</v>
      </c>
      <c r="W80">
        <v>7.1773576875000007</v>
      </c>
      <c r="X80">
        <v>23.907454708236781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12.58149888</v>
      </c>
      <c r="AH80">
        <v>35.88706225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0.439873827</v>
      </c>
      <c r="AO80">
        <v>3.3373704000000002</v>
      </c>
      <c r="AP80">
        <v>3.1440863999999995</v>
      </c>
      <c r="AQ80">
        <v>19.099028000000001</v>
      </c>
      <c r="AR80">
        <v>1.6935359999999999</v>
      </c>
      <c r="AS80">
        <v>3.3016588800000006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14.267049818890722</v>
      </c>
      <c r="BB80">
        <f t="shared" si="1"/>
        <v>395.70562777317815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3.0256955985653384</v>
      </c>
      <c r="L81">
        <v>0</v>
      </c>
      <c r="M81">
        <v>28.220651959170237</v>
      </c>
      <c r="N81">
        <v>36.250748647604325</v>
      </c>
      <c r="O81">
        <v>0</v>
      </c>
      <c r="P81">
        <v>38.529784936479125</v>
      </c>
      <c r="Q81">
        <v>0</v>
      </c>
      <c r="R81">
        <v>13.009220229660395</v>
      </c>
      <c r="S81">
        <v>8.0978602277188863</v>
      </c>
      <c r="T81">
        <v>0</v>
      </c>
      <c r="U81">
        <v>53.531463751335956</v>
      </c>
      <c r="V81">
        <v>1.8885639720271354</v>
      </c>
      <c r="W81">
        <v>7.8094917802378028</v>
      </c>
      <c r="X81">
        <v>23.907454708236781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12.58149888</v>
      </c>
      <c r="AH81">
        <v>35.88706225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0.439873827</v>
      </c>
      <c r="AO81">
        <v>3.3373704000000002</v>
      </c>
      <c r="AP81">
        <v>3.1440863999999995</v>
      </c>
      <c r="AQ81">
        <v>19.099028000000001</v>
      </c>
      <c r="AR81">
        <v>2.7096576000000003</v>
      </c>
      <c r="AS81">
        <v>3.3016588800000006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13.953882437437901</v>
      </c>
      <c r="BB81">
        <f t="shared" si="1"/>
        <v>387.0197344061981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3.0257468585359248</v>
      </c>
      <c r="L82">
        <v>0</v>
      </c>
      <c r="M82">
        <v>28.220651959170237</v>
      </c>
      <c r="N82">
        <v>36.250748647604325</v>
      </c>
      <c r="O82">
        <v>0</v>
      </c>
      <c r="P82">
        <v>38.529784936479125</v>
      </c>
      <c r="Q82">
        <v>0</v>
      </c>
      <c r="R82">
        <v>13.009220229660395</v>
      </c>
      <c r="S82">
        <v>8.0978602277188863</v>
      </c>
      <c r="T82">
        <v>0</v>
      </c>
      <c r="U82">
        <v>53.531463751335956</v>
      </c>
      <c r="V82">
        <v>1.8885639720271354</v>
      </c>
      <c r="W82">
        <v>7.8094917802378028</v>
      </c>
      <c r="X82">
        <v>23.881061139131159</v>
      </c>
      <c r="Y82">
        <v>0</v>
      </c>
      <c r="Z82">
        <v>6.0321175199999999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12.58149888</v>
      </c>
      <c r="AH82">
        <v>35.88706225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0.439873827</v>
      </c>
      <c r="AO82">
        <v>3.3373704000000002</v>
      </c>
      <c r="AP82">
        <v>3.1440863999999995</v>
      </c>
      <c r="AQ82">
        <v>19.099028000000001</v>
      </c>
      <c r="AR82">
        <v>2.7096576000000003</v>
      </c>
      <c r="AS82">
        <v>3.3016588800000006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13.952966058120676</v>
      </c>
      <c r="BB82">
        <f t="shared" si="1"/>
        <v>386.9943084763803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3.0496306992072681</v>
      </c>
      <c r="L83">
        <v>0</v>
      </c>
      <c r="M83">
        <v>28.220651959170237</v>
      </c>
      <c r="N83">
        <v>36.250748647604325</v>
      </c>
      <c r="O83">
        <v>0</v>
      </c>
      <c r="P83">
        <v>38.529784936479125</v>
      </c>
      <c r="Q83">
        <v>0</v>
      </c>
      <c r="R83">
        <v>13.009220229660395</v>
      </c>
      <c r="S83">
        <v>8.0978602277188863</v>
      </c>
      <c r="T83">
        <v>0</v>
      </c>
      <c r="U83">
        <v>53.531463751335956</v>
      </c>
      <c r="V83">
        <v>1.9069269149284611</v>
      </c>
      <c r="W83">
        <v>7.9776213503733251</v>
      </c>
      <c r="X83">
        <v>23.445917861030292</v>
      </c>
      <c r="Y83">
        <v>0</v>
      </c>
      <c r="Z83">
        <v>6.0321175199999999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12.58149888</v>
      </c>
      <c r="AH83">
        <v>35.88706225</v>
      </c>
      <c r="AI83">
        <v>1.1719181999999999</v>
      </c>
      <c r="AJ83">
        <v>0</v>
      </c>
      <c r="AK83">
        <v>15.767067150000001</v>
      </c>
      <c r="AL83">
        <v>0</v>
      </c>
      <c r="AM83">
        <v>4.8302229887999983</v>
      </c>
      <c r="AN83">
        <v>0.439873827</v>
      </c>
      <c r="AO83">
        <v>3.3373704000000002</v>
      </c>
      <c r="AP83">
        <v>3.1440863999999995</v>
      </c>
      <c r="AQ83">
        <v>19.099028000000001</v>
      </c>
      <c r="AR83">
        <v>2.7096576000000003</v>
      </c>
      <c r="AS83">
        <v>3.3016588800000006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13.632476350716193</v>
      </c>
      <c r="BB83">
        <f t="shared" si="1"/>
        <v>378.1053250593921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3.049276991213278</v>
      </c>
      <c r="L84">
        <v>0</v>
      </c>
      <c r="M84">
        <v>28.220651959170237</v>
      </c>
      <c r="N84">
        <v>36.250748647604325</v>
      </c>
      <c r="O84">
        <v>0</v>
      </c>
      <c r="P84">
        <v>38.529784936479125</v>
      </c>
      <c r="Q84">
        <v>0</v>
      </c>
      <c r="R84">
        <v>13.009220229660395</v>
      </c>
      <c r="S84">
        <v>8.0978602277188863</v>
      </c>
      <c r="T84">
        <v>0</v>
      </c>
      <c r="U84">
        <v>53.531463751335956</v>
      </c>
      <c r="V84">
        <v>1.9069269149284611</v>
      </c>
      <c r="W84">
        <v>7.9776213503733251</v>
      </c>
      <c r="X84">
        <v>21.641517316597511</v>
      </c>
      <c r="Y84">
        <v>0</v>
      </c>
      <c r="Z84">
        <v>6.0321175199999999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12.58149888</v>
      </c>
      <c r="AH84">
        <v>35.88706225</v>
      </c>
      <c r="AI84">
        <v>0.97659849999999992</v>
      </c>
      <c r="AJ84">
        <v>0</v>
      </c>
      <c r="AK84">
        <v>15.767067150000001</v>
      </c>
      <c r="AL84">
        <v>0</v>
      </c>
      <c r="AM84">
        <v>4.8302229887999983</v>
      </c>
      <c r="AN84">
        <v>0.439873827</v>
      </c>
      <c r="AO84">
        <v>3.3373704000000002</v>
      </c>
      <c r="AP84">
        <v>3.1440863999999995</v>
      </c>
      <c r="AQ84">
        <v>19.099028000000001</v>
      </c>
      <c r="AR84">
        <v>2.7096576000000003</v>
      </c>
      <c r="AS84">
        <v>3.3016588800000006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13.562873921473496</v>
      </c>
      <c r="BB84">
        <f t="shared" si="1"/>
        <v>376.17485353620805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3.0470952964906952</v>
      </c>
      <c r="L85">
        <v>0</v>
      </c>
      <c r="M85">
        <v>28.220651959170237</v>
      </c>
      <c r="N85">
        <v>36.250748647604325</v>
      </c>
      <c r="O85">
        <v>0</v>
      </c>
      <c r="P85">
        <v>38.529784936479125</v>
      </c>
      <c r="Q85">
        <v>0</v>
      </c>
      <c r="R85">
        <v>13.247553232373678</v>
      </c>
      <c r="S85">
        <v>8.2055531440716489</v>
      </c>
      <c r="T85">
        <v>0</v>
      </c>
      <c r="U85">
        <v>53.531463751335956</v>
      </c>
      <c r="V85">
        <v>3.1594214732142856</v>
      </c>
      <c r="W85">
        <v>9.7266086126482225</v>
      </c>
      <c r="X85">
        <v>28.356817271021558</v>
      </c>
      <c r="Y85">
        <v>0</v>
      </c>
      <c r="Z85">
        <v>4.04976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12.58149888</v>
      </c>
      <c r="AH85">
        <v>35.88706225</v>
      </c>
      <c r="AI85">
        <v>0.97659849999999992</v>
      </c>
      <c r="AJ85">
        <v>0</v>
      </c>
      <c r="AK85">
        <v>15.767067150000001</v>
      </c>
      <c r="AL85">
        <v>0</v>
      </c>
      <c r="AM85">
        <v>4.8302229887999983</v>
      </c>
      <c r="AN85">
        <v>0.439873827</v>
      </c>
      <c r="AO85">
        <v>3.3373704000000002</v>
      </c>
      <c r="AP85">
        <v>3.1440863999999995</v>
      </c>
      <c r="AQ85">
        <v>19.099028000000001</v>
      </c>
      <c r="AR85">
        <v>4.7419008000000007</v>
      </c>
      <c r="AS85">
        <v>3.3016588800000006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13.914719428279039</v>
      </c>
      <c r="BB85">
        <f t="shared" si="1"/>
        <v>385.93351970873067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3.0470952964906952</v>
      </c>
      <c r="L86">
        <v>0</v>
      </c>
      <c r="M86">
        <v>28.220651959170237</v>
      </c>
      <c r="N86">
        <v>36.250748647604325</v>
      </c>
      <c r="O86">
        <v>0</v>
      </c>
      <c r="P86">
        <v>38.529784936479125</v>
      </c>
      <c r="Q86">
        <v>0</v>
      </c>
      <c r="R86">
        <v>13.008823691295245</v>
      </c>
      <c r="S86">
        <v>8.1019478293086014</v>
      </c>
      <c r="T86">
        <v>0</v>
      </c>
      <c r="U86">
        <v>53.531463751335956</v>
      </c>
      <c r="V86">
        <v>3.4085351652892557</v>
      </c>
      <c r="W86">
        <v>9.7266086126482225</v>
      </c>
      <c r="X86">
        <v>28.356817271021558</v>
      </c>
      <c r="Y86">
        <v>0</v>
      </c>
      <c r="Z86">
        <v>2.02488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12.58149888</v>
      </c>
      <c r="AH86">
        <v>35.88706225</v>
      </c>
      <c r="AI86">
        <v>0.97659849999999992</v>
      </c>
      <c r="AJ86">
        <v>0</v>
      </c>
      <c r="AK86">
        <v>15.767067150000001</v>
      </c>
      <c r="AL86">
        <v>0</v>
      </c>
      <c r="AM86">
        <v>4.8302229887999983</v>
      </c>
      <c r="AN86">
        <v>0.439873827</v>
      </c>
      <c r="AO86">
        <v>3.3373704000000002</v>
      </c>
      <c r="AP86">
        <v>3.1440863999999995</v>
      </c>
      <c r="AQ86">
        <v>19.099028000000001</v>
      </c>
      <c r="AR86">
        <v>4.7419008000000007</v>
      </c>
      <c r="AS86">
        <v>3.3016588800000006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13.841009742572496</v>
      </c>
      <c r="BB86">
        <f t="shared" si="1"/>
        <v>383.88912823067074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3.0470952964906952</v>
      </c>
      <c r="L87">
        <v>0</v>
      </c>
      <c r="M87">
        <v>28.220651959170237</v>
      </c>
      <c r="N87">
        <v>36.250748647604325</v>
      </c>
      <c r="O87">
        <v>0</v>
      </c>
      <c r="P87">
        <v>38.529784936479125</v>
      </c>
      <c r="Q87">
        <v>0</v>
      </c>
      <c r="R87">
        <v>13.008823691295245</v>
      </c>
      <c r="S87">
        <v>8.1019478293086014</v>
      </c>
      <c r="T87">
        <v>0</v>
      </c>
      <c r="U87">
        <v>53.531463751335956</v>
      </c>
      <c r="V87">
        <v>3.4085351652892557</v>
      </c>
      <c r="W87">
        <v>10.949627320318148</v>
      </c>
      <c r="X87">
        <v>36.655615323073988</v>
      </c>
      <c r="Y87">
        <v>0</v>
      </c>
      <c r="Z87">
        <v>2.02488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12.58149888</v>
      </c>
      <c r="AH87">
        <v>35.88706225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0.439873827</v>
      </c>
      <c r="AO87">
        <v>3.3373704000000002</v>
      </c>
      <c r="AP87">
        <v>3.1440863999999995</v>
      </c>
      <c r="AQ87">
        <v>19.099028000000001</v>
      </c>
      <c r="AR87">
        <v>1.6935359999999999</v>
      </c>
      <c r="AS87">
        <v>3.3016588800000006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14.032299987792676</v>
      </c>
      <c r="BB87">
        <f t="shared" si="1"/>
        <v>389.19469144517291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3.0470952964906952</v>
      </c>
      <c r="L88">
        <v>0</v>
      </c>
      <c r="M88">
        <v>28.220651959170237</v>
      </c>
      <c r="N88">
        <v>36.250748647604325</v>
      </c>
      <c r="O88">
        <v>0</v>
      </c>
      <c r="P88">
        <v>38.529784936479125</v>
      </c>
      <c r="Q88">
        <v>0</v>
      </c>
      <c r="R88">
        <v>13.008823691295245</v>
      </c>
      <c r="S88">
        <v>8.1019478293086014</v>
      </c>
      <c r="T88">
        <v>0</v>
      </c>
      <c r="U88">
        <v>53.531463751335956</v>
      </c>
      <c r="V88">
        <v>3.3966431032028463</v>
      </c>
      <c r="W88">
        <v>10.433070721807145</v>
      </c>
      <c r="X88">
        <v>36.655615323073988</v>
      </c>
      <c r="Y88">
        <v>0</v>
      </c>
      <c r="Z88">
        <v>0</v>
      </c>
      <c r="AA88">
        <v>8.6206872960000016</v>
      </c>
      <c r="AB88">
        <v>8.0153219999999994</v>
      </c>
      <c r="AC88">
        <v>5.9395416640000009</v>
      </c>
      <c r="AD88">
        <v>8.3897099999999991</v>
      </c>
      <c r="AE88">
        <v>9.4472976000000006</v>
      </c>
      <c r="AF88">
        <v>5.4450504000000004</v>
      </c>
      <c r="AG88">
        <v>12.58149888</v>
      </c>
      <c r="AH88">
        <v>28.709649800000001</v>
      </c>
      <c r="AI88">
        <v>0</v>
      </c>
      <c r="AJ88">
        <v>0</v>
      </c>
      <c r="AK88">
        <v>15.767067150000001</v>
      </c>
      <c r="AL88">
        <v>0</v>
      </c>
      <c r="AM88">
        <v>4.8302229887999983</v>
      </c>
      <c r="AN88">
        <v>0.439873827</v>
      </c>
      <c r="AO88">
        <v>3.3373704000000002</v>
      </c>
      <c r="AP88">
        <v>3.1440863999999995</v>
      </c>
      <c r="AQ88">
        <v>19.099028000000001</v>
      </c>
      <c r="AR88">
        <v>16.257945599999999</v>
      </c>
      <c r="AS88">
        <v>3.3016588800000006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13.380665004044758</v>
      </c>
      <c r="BB88">
        <f t="shared" si="1"/>
        <v>371.12119114152347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3.0470952964906952</v>
      </c>
      <c r="L89">
        <v>0</v>
      </c>
      <c r="M89">
        <v>28.220651959170237</v>
      </c>
      <c r="N89">
        <v>36.250748647604325</v>
      </c>
      <c r="O89">
        <v>0</v>
      </c>
      <c r="P89">
        <v>38.529784936479125</v>
      </c>
      <c r="Q89">
        <v>0</v>
      </c>
      <c r="R89">
        <v>13.008823691295245</v>
      </c>
      <c r="S89">
        <v>8.1019478293086014</v>
      </c>
      <c r="T89">
        <v>0</v>
      </c>
      <c r="U89">
        <v>53.531463751335956</v>
      </c>
      <c r="V89">
        <v>3.3966431032028463</v>
      </c>
      <c r="W89">
        <v>13.197621480456423</v>
      </c>
      <c r="X89">
        <v>38.572316480621794</v>
      </c>
      <c r="Y89">
        <v>0</v>
      </c>
      <c r="Z89">
        <v>0</v>
      </c>
      <c r="AA89">
        <v>8.6206872960000016</v>
      </c>
      <c r="AB89">
        <v>8.0153219999999994</v>
      </c>
      <c r="AC89">
        <v>5.9395416640000009</v>
      </c>
      <c r="AD89">
        <v>5.59314</v>
      </c>
      <c r="AE89">
        <v>9.4472976000000006</v>
      </c>
      <c r="AF89">
        <v>2.7225251999999998</v>
      </c>
      <c r="AG89">
        <v>12.58149888</v>
      </c>
      <c r="AH89">
        <v>28.709649800000001</v>
      </c>
      <c r="AI89">
        <v>0</v>
      </c>
      <c r="AJ89">
        <v>0</v>
      </c>
      <c r="AK89">
        <v>15.767067150000001</v>
      </c>
      <c r="AL89">
        <v>0</v>
      </c>
      <c r="AM89">
        <v>4.8302229887999983</v>
      </c>
      <c r="AN89">
        <v>0.439873827</v>
      </c>
      <c r="AO89">
        <v>3.3373704000000002</v>
      </c>
      <c r="AP89">
        <v>3.1440863999999995</v>
      </c>
      <c r="AQ89">
        <v>19.099028000000001</v>
      </c>
      <c r="AR89">
        <v>16.257945599999999</v>
      </c>
      <c r="AS89">
        <v>3.2191174079999993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13.348635368834611</v>
      </c>
      <c r="BB89">
        <f t="shared" si="1"/>
        <v>370.23283602093068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3.0470952964906952</v>
      </c>
      <c r="L90">
        <v>0</v>
      </c>
      <c r="M90">
        <v>28.220651959170237</v>
      </c>
      <c r="N90">
        <v>36.250748647604325</v>
      </c>
      <c r="O90">
        <v>0</v>
      </c>
      <c r="P90">
        <v>38.529784936479125</v>
      </c>
      <c r="Q90">
        <v>0</v>
      </c>
      <c r="R90">
        <v>13.008823691295245</v>
      </c>
      <c r="S90">
        <v>8.1019478293086014</v>
      </c>
      <c r="T90">
        <v>0</v>
      </c>
      <c r="U90">
        <v>53.531463751335956</v>
      </c>
      <c r="V90">
        <v>3.3966431032028463</v>
      </c>
      <c r="W90">
        <v>13.197621480456423</v>
      </c>
      <c r="X90">
        <v>38.572316480621794</v>
      </c>
      <c r="Y90">
        <v>0</v>
      </c>
      <c r="Z90">
        <v>0</v>
      </c>
      <c r="AA90">
        <v>8.6206872960000016</v>
      </c>
      <c r="AB90">
        <v>5.1036336000000002</v>
      </c>
      <c r="AC90">
        <v>2.9697708320000005</v>
      </c>
      <c r="AD90">
        <v>5.59314</v>
      </c>
      <c r="AE90">
        <v>9.4472976000000006</v>
      </c>
      <c r="AF90">
        <v>2.7225251999999998</v>
      </c>
      <c r="AG90">
        <v>12.58149888</v>
      </c>
      <c r="AH90">
        <v>28.709649800000001</v>
      </c>
      <c r="AI90">
        <v>0</v>
      </c>
      <c r="AJ90">
        <v>0</v>
      </c>
      <c r="AK90">
        <v>15.767067150000001</v>
      </c>
      <c r="AL90">
        <v>0</v>
      </c>
      <c r="AM90">
        <v>4.8302229887999983</v>
      </c>
      <c r="AN90">
        <v>0.439873827</v>
      </c>
      <c r="AO90">
        <v>3.3373704000000002</v>
      </c>
      <c r="AP90">
        <v>3.1440863999999995</v>
      </c>
      <c r="AQ90">
        <v>13.918319999999998</v>
      </c>
      <c r="AR90">
        <v>1.0161216</v>
      </c>
      <c r="AS90">
        <v>3.2191174079999993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12.433256280834611</v>
      </c>
      <c r="BB90">
        <f t="shared" si="1"/>
        <v>344.8442238769307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3.0470952964906952</v>
      </c>
      <c r="L91">
        <v>0</v>
      </c>
      <c r="M91">
        <v>28.220651959170237</v>
      </c>
      <c r="N91">
        <v>36.250748647604325</v>
      </c>
      <c r="O91">
        <v>0</v>
      </c>
      <c r="P91">
        <v>38.529784936479125</v>
      </c>
      <c r="Q91">
        <v>0</v>
      </c>
      <c r="R91">
        <v>13.008823691295245</v>
      </c>
      <c r="S91">
        <v>8.1019478293086014</v>
      </c>
      <c r="T91">
        <v>0</v>
      </c>
      <c r="U91">
        <v>53.531463751335956</v>
      </c>
      <c r="V91">
        <v>3.3966431032028463</v>
      </c>
      <c r="W91">
        <v>13.197621480456423</v>
      </c>
      <c r="X91">
        <v>39.162867699337021</v>
      </c>
      <c r="Y91">
        <v>0</v>
      </c>
      <c r="Z91">
        <v>0</v>
      </c>
      <c r="AA91">
        <v>8.6206872960000016</v>
      </c>
      <c r="AB91">
        <v>4.0403766000000001</v>
      </c>
      <c r="AC91">
        <v>2.9697708320000005</v>
      </c>
      <c r="AD91">
        <v>2.6344499999999997</v>
      </c>
      <c r="AE91">
        <v>9.4472976000000006</v>
      </c>
      <c r="AF91">
        <v>2.7225251999999998</v>
      </c>
      <c r="AG91">
        <v>12.58149888</v>
      </c>
      <c r="AH91">
        <v>28.709649800000001</v>
      </c>
      <c r="AI91">
        <v>0</v>
      </c>
      <c r="AJ91">
        <v>0</v>
      </c>
      <c r="AK91">
        <v>15.767067150000001</v>
      </c>
      <c r="AL91">
        <v>0</v>
      </c>
      <c r="AM91">
        <v>4.8302229887999983</v>
      </c>
      <c r="AN91">
        <v>0.439873827</v>
      </c>
      <c r="AO91">
        <v>3.5177687999999998</v>
      </c>
      <c r="AP91">
        <v>3.1440863999999995</v>
      </c>
      <c r="AQ91">
        <v>13.918319999999998</v>
      </c>
      <c r="AR91">
        <v>1.6935359999999999</v>
      </c>
      <c r="AS91">
        <v>3.2191174079999993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12.343695881849836</v>
      </c>
      <c r="BB91">
        <f t="shared" si="1"/>
        <v>342.36020129463066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3.0470952964906952</v>
      </c>
      <c r="L92">
        <v>0</v>
      </c>
      <c r="M92">
        <v>28.220651959170237</v>
      </c>
      <c r="N92">
        <v>36.250748647604325</v>
      </c>
      <c r="O92">
        <v>0</v>
      </c>
      <c r="P92">
        <v>38.529784936479125</v>
      </c>
      <c r="Q92">
        <v>0</v>
      </c>
      <c r="R92">
        <v>13.008823691295245</v>
      </c>
      <c r="S92">
        <v>8.1019478293086014</v>
      </c>
      <c r="T92">
        <v>0</v>
      </c>
      <c r="U92">
        <v>53.531463751335956</v>
      </c>
      <c r="V92">
        <v>3.3966431032028463</v>
      </c>
      <c r="W92">
        <v>13.197621480456423</v>
      </c>
      <c r="X92">
        <v>39.162867699337021</v>
      </c>
      <c r="Y92">
        <v>0</v>
      </c>
      <c r="Z92">
        <v>0</v>
      </c>
      <c r="AA92">
        <v>5.3321839999999989</v>
      </c>
      <c r="AB92">
        <v>4.0403766000000001</v>
      </c>
      <c r="AC92">
        <v>2.9697708320000005</v>
      </c>
      <c r="AD92">
        <v>2.6344499999999997</v>
      </c>
      <c r="AE92">
        <v>9.4472976000000006</v>
      </c>
      <c r="AF92">
        <v>2.7225251999999998</v>
      </c>
      <c r="AG92">
        <v>12.58149888</v>
      </c>
      <c r="AH92">
        <v>28.709649800000001</v>
      </c>
      <c r="AI92">
        <v>0</v>
      </c>
      <c r="AJ92">
        <v>0</v>
      </c>
      <c r="AK92">
        <v>15.767067150000001</v>
      </c>
      <c r="AL92">
        <v>0</v>
      </c>
      <c r="AM92">
        <v>4.8302229887999983</v>
      </c>
      <c r="AN92">
        <v>0.439873827</v>
      </c>
      <c r="AO92">
        <v>3.5177687999999998</v>
      </c>
      <c r="AP92">
        <v>3.1440863999999995</v>
      </c>
      <c r="AQ92">
        <v>13.918319999999998</v>
      </c>
      <c r="AR92">
        <v>1.6935359999999999</v>
      </c>
      <c r="AS92">
        <v>3.2191174079999993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12.229256107049839</v>
      </c>
      <c r="BB92">
        <f t="shared" si="1"/>
        <v>339.18613777343069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3.0470952964906952</v>
      </c>
      <c r="L93">
        <v>0</v>
      </c>
      <c r="M93">
        <v>28.220651959170237</v>
      </c>
      <c r="N93">
        <v>36.250748647604325</v>
      </c>
      <c r="O93">
        <v>0</v>
      </c>
      <c r="P93">
        <v>38.529784936479125</v>
      </c>
      <c r="Q93">
        <v>0</v>
      </c>
      <c r="R93">
        <v>13.008823691295245</v>
      </c>
      <c r="S93">
        <v>8.1019478293086014</v>
      </c>
      <c r="T93">
        <v>0</v>
      </c>
      <c r="U93">
        <v>53.531463751335956</v>
      </c>
      <c r="V93">
        <v>3.3966431032028463</v>
      </c>
      <c r="W93">
        <v>13.850886294770939</v>
      </c>
      <c r="X93">
        <v>41.915105183523451</v>
      </c>
      <c r="Y93">
        <v>0</v>
      </c>
      <c r="Z93">
        <v>0</v>
      </c>
      <c r="AA93">
        <v>4.2172727999999999</v>
      </c>
      <c r="AB93">
        <v>4.0403766000000001</v>
      </c>
      <c r="AC93">
        <v>2.9697708320000005</v>
      </c>
      <c r="AD93">
        <v>2.6344499999999997</v>
      </c>
      <c r="AE93">
        <v>9.4472976000000006</v>
      </c>
      <c r="AF93">
        <v>2.7225251999999998</v>
      </c>
      <c r="AG93">
        <v>12.58149888</v>
      </c>
      <c r="AH93">
        <v>28.709649800000001</v>
      </c>
      <c r="AI93">
        <v>0</v>
      </c>
      <c r="AJ93">
        <v>0</v>
      </c>
      <c r="AK93">
        <v>15.767067150000001</v>
      </c>
      <c r="AL93">
        <v>0</v>
      </c>
      <c r="AM93">
        <v>4.8302229887999983</v>
      </c>
      <c r="AN93">
        <v>0.439873827</v>
      </c>
      <c r="AO93">
        <v>3.5177687999999998</v>
      </c>
      <c r="AP93">
        <v>3.1440863999999995</v>
      </c>
      <c r="AQ93">
        <v>10.361416</v>
      </c>
      <c r="AR93">
        <v>1.6935359999999999</v>
      </c>
      <c r="AS93">
        <v>3.2191174079999993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12.185188480209085</v>
      </c>
      <c r="BB93">
        <f t="shared" si="1"/>
        <v>337.96389249877234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3.0470952964906952</v>
      </c>
      <c r="L94">
        <v>0</v>
      </c>
      <c r="M94">
        <v>28.220651959170237</v>
      </c>
      <c r="N94">
        <v>36.250748647604325</v>
      </c>
      <c r="O94">
        <v>0</v>
      </c>
      <c r="P94">
        <v>38.529784936479125</v>
      </c>
      <c r="Q94">
        <v>0</v>
      </c>
      <c r="R94">
        <v>13.008823691295245</v>
      </c>
      <c r="S94">
        <v>8.1019478293086014</v>
      </c>
      <c r="T94">
        <v>0</v>
      </c>
      <c r="U94">
        <v>53.531463751335956</v>
      </c>
      <c r="V94">
        <v>3.3966431032028463</v>
      </c>
      <c r="W94">
        <v>13.850886294770939</v>
      </c>
      <c r="X94">
        <v>41.915105183523451</v>
      </c>
      <c r="Y94">
        <v>0</v>
      </c>
      <c r="Z94">
        <v>0</v>
      </c>
      <c r="AA94">
        <v>0</v>
      </c>
      <c r="AB94">
        <v>4.0403766000000001</v>
      </c>
      <c r="AC94">
        <v>2.9697708320000005</v>
      </c>
      <c r="AD94">
        <v>2.6344499999999997</v>
      </c>
      <c r="AE94">
        <v>9.4472976000000006</v>
      </c>
      <c r="AF94">
        <v>2.7225251999999998</v>
      </c>
      <c r="AG94">
        <v>12.58149888</v>
      </c>
      <c r="AH94">
        <v>21.532237350000003</v>
      </c>
      <c r="AI94">
        <v>0</v>
      </c>
      <c r="AJ94">
        <v>0</v>
      </c>
      <c r="AK94">
        <v>15.767067150000001</v>
      </c>
      <c r="AL94">
        <v>0</v>
      </c>
      <c r="AM94">
        <v>3.2397837119999995</v>
      </c>
      <c r="AN94">
        <v>0.439873827</v>
      </c>
      <c r="AO94">
        <v>3.5177687999999998</v>
      </c>
      <c r="AP94">
        <v>3.1440863999999995</v>
      </c>
      <c r="AQ94">
        <v>7.4231039999999995</v>
      </c>
      <c r="AR94">
        <v>1.6935359999999999</v>
      </c>
      <c r="AS94">
        <v>3.2191174079999993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11.63105282610908</v>
      </c>
      <c r="BB94">
        <f t="shared" si="1"/>
        <v>322.59459162607237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3.0470952964906952</v>
      </c>
      <c r="L95">
        <v>0</v>
      </c>
      <c r="M95">
        <v>28.220651959170237</v>
      </c>
      <c r="N95">
        <v>36.250748647604325</v>
      </c>
      <c r="O95">
        <v>0</v>
      </c>
      <c r="P95">
        <v>38.529784936479125</v>
      </c>
      <c r="Q95">
        <v>0</v>
      </c>
      <c r="R95">
        <v>13.008823691295245</v>
      </c>
      <c r="S95">
        <v>8.1019478293086014</v>
      </c>
      <c r="T95">
        <v>0</v>
      </c>
      <c r="U95">
        <v>53.531463751335956</v>
      </c>
      <c r="V95">
        <v>3.3966431032028463</v>
      </c>
      <c r="W95">
        <v>13.850886294770939</v>
      </c>
      <c r="X95">
        <v>41.915105183523451</v>
      </c>
      <c r="Y95">
        <v>0</v>
      </c>
      <c r="Z95">
        <v>0</v>
      </c>
      <c r="AA95">
        <v>0</v>
      </c>
      <c r="AB95">
        <v>4.0403766000000001</v>
      </c>
      <c r="AC95">
        <v>2.9697708320000005</v>
      </c>
      <c r="AD95">
        <v>2.6344499999999997</v>
      </c>
      <c r="AE95">
        <v>9.4472976000000006</v>
      </c>
      <c r="AF95">
        <v>2.7225251999999998</v>
      </c>
      <c r="AG95">
        <v>12.58149888</v>
      </c>
      <c r="AH95">
        <v>21.532237350000003</v>
      </c>
      <c r="AI95">
        <v>0</v>
      </c>
      <c r="AJ95">
        <v>0</v>
      </c>
      <c r="AK95">
        <v>15.767067150000001</v>
      </c>
      <c r="AL95">
        <v>0</v>
      </c>
      <c r="AM95">
        <v>1.6198918559999997</v>
      </c>
      <c r="AN95">
        <v>0.439873827</v>
      </c>
      <c r="AO95">
        <v>3.3373704000000002</v>
      </c>
      <c r="AP95">
        <v>3.1440863999999995</v>
      </c>
      <c r="AQ95">
        <v>2.4357059999999997</v>
      </c>
      <c r="AR95">
        <v>1.6935359999999999</v>
      </c>
      <c r="AS95">
        <v>1.6508294400000003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11.340264779109082</v>
      </c>
      <c r="BB95">
        <f t="shared" si="1"/>
        <v>314.52940344907228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3.0470952964906952</v>
      </c>
      <c r="L96">
        <v>0</v>
      </c>
      <c r="M96">
        <v>28.220651959170237</v>
      </c>
      <c r="N96">
        <v>36.250748647604325</v>
      </c>
      <c r="O96">
        <v>0</v>
      </c>
      <c r="P96">
        <v>38.529784936479125</v>
      </c>
      <c r="Q96">
        <v>0</v>
      </c>
      <c r="R96">
        <v>13.008823691295245</v>
      </c>
      <c r="S96">
        <v>8.1019478293086014</v>
      </c>
      <c r="T96">
        <v>0</v>
      </c>
      <c r="U96">
        <v>53.531463751335956</v>
      </c>
      <c r="V96">
        <v>3.3966431032028463</v>
      </c>
      <c r="W96">
        <v>13.850886294770939</v>
      </c>
      <c r="X96">
        <v>41.915105183523451</v>
      </c>
      <c r="Y96">
        <v>0</v>
      </c>
      <c r="Z96">
        <v>0</v>
      </c>
      <c r="AA96">
        <v>0</v>
      </c>
      <c r="AB96">
        <v>4.0403766000000001</v>
      </c>
      <c r="AC96">
        <v>2.9697708320000005</v>
      </c>
      <c r="AD96">
        <v>2.6344499999999997</v>
      </c>
      <c r="AE96">
        <v>9.4472976000000006</v>
      </c>
      <c r="AF96">
        <v>2.7225251999999998</v>
      </c>
      <c r="AG96">
        <v>12.58149888</v>
      </c>
      <c r="AH96">
        <v>21.532237350000003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0.439873827</v>
      </c>
      <c r="AO96">
        <v>3.3373704000000002</v>
      </c>
      <c r="AP96">
        <v>3.1440863999999995</v>
      </c>
      <c r="AQ96">
        <v>0</v>
      </c>
      <c r="AR96">
        <v>1.6935359999999999</v>
      </c>
      <c r="AS96">
        <v>1.6508294400000003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11.199130007309082</v>
      </c>
      <c r="BB96">
        <f t="shared" si="1"/>
        <v>310.61494036487233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3.0470952964906952</v>
      </c>
      <c r="L97">
        <v>0</v>
      </c>
      <c r="M97">
        <v>28.220651959170237</v>
      </c>
      <c r="N97">
        <v>36.250748647604325</v>
      </c>
      <c r="O97">
        <v>0</v>
      </c>
      <c r="P97">
        <v>38.529784936479125</v>
      </c>
      <c r="Q97">
        <v>0</v>
      </c>
      <c r="R97">
        <v>13.008823691295245</v>
      </c>
      <c r="S97">
        <v>8.1019478293086014</v>
      </c>
      <c r="T97">
        <v>0</v>
      </c>
      <c r="U97">
        <v>53.531463751335956</v>
      </c>
      <c r="V97">
        <v>3.4085351652892557</v>
      </c>
      <c r="W97">
        <v>14.234769914452947</v>
      </c>
      <c r="X97">
        <v>42.043099905851037</v>
      </c>
      <c r="Y97">
        <v>0</v>
      </c>
      <c r="Z97">
        <v>2.01070584</v>
      </c>
      <c r="AA97">
        <v>0</v>
      </c>
      <c r="AB97">
        <v>4.0403766000000001</v>
      </c>
      <c r="AC97">
        <v>2.9697708320000005</v>
      </c>
      <c r="AD97">
        <v>2.6344499999999997</v>
      </c>
      <c r="AE97">
        <v>9.4472976000000006</v>
      </c>
      <c r="AF97">
        <v>2.7225251999999998</v>
      </c>
      <c r="AG97">
        <v>12.58149888</v>
      </c>
      <c r="AH97">
        <v>20.340844999999998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0.439873827</v>
      </c>
      <c r="AO97">
        <v>3.3373704000000002</v>
      </c>
      <c r="AP97">
        <v>3.1440863999999995</v>
      </c>
      <c r="AQ97">
        <v>0</v>
      </c>
      <c r="AR97">
        <v>1.6935359999999999</v>
      </c>
      <c r="AS97">
        <v>1.6508294400000003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11.245869261028352</v>
      </c>
      <c r="BB97">
        <f t="shared" si="1"/>
        <v>311.91128500524906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3.0470952964906952</v>
      </c>
      <c r="L98">
        <v>0</v>
      </c>
      <c r="M98">
        <v>28.220651959170237</v>
      </c>
      <c r="N98">
        <v>36.250748647604325</v>
      </c>
      <c r="O98">
        <v>0</v>
      </c>
      <c r="P98">
        <v>38.529784936479125</v>
      </c>
      <c r="Q98">
        <v>0</v>
      </c>
      <c r="R98">
        <v>13.008823691295245</v>
      </c>
      <c r="S98">
        <v>8.1019478293086014</v>
      </c>
      <c r="T98">
        <v>0</v>
      </c>
      <c r="U98">
        <v>53.531463751335956</v>
      </c>
      <c r="V98">
        <v>3.4085351652892557</v>
      </c>
      <c r="W98">
        <v>14.234769914452947</v>
      </c>
      <c r="X98">
        <v>42.043099905851037</v>
      </c>
      <c r="Y98">
        <v>0</v>
      </c>
      <c r="Z98">
        <v>2.01070584</v>
      </c>
      <c r="AA98">
        <v>0</v>
      </c>
      <c r="AB98">
        <v>4.0403766000000001</v>
      </c>
      <c r="AC98">
        <v>2.8134671039999999</v>
      </c>
      <c r="AD98">
        <v>2.6344499999999997</v>
      </c>
      <c r="AE98">
        <v>9.4472976000000006</v>
      </c>
      <c r="AF98">
        <v>2.7225251999999998</v>
      </c>
      <c r="AG98">
        <v>12.58149888</v>
      </c>
      <c r="AH98">
        <v>20.340844999999998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0.439873827</v>
      </c>
      <c r="AO98">
        <v>3.3373704000000002</v>
      </c>
      <c r="AP98">
        <v>3.1440863999999995</v>
      </c>
      <c r="AQ98">
        <v>0</v>
      </c>
      <c r="AR98">
        <v>1.6935359999999999</v>
      </c>
      <c r="AS98">
        <v>1.6508294400000003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11.240429989628351</v>
      </c>
      <c r="BB98">
        <f t="shared" si="1"/>
        <v>311.76042054864911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3.1979999999999995E-2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4.7199547108469526E-2</v>
      </c>
      <c r="L99">
        <f t="shared" si="2"/>
        <v>0</v>
      </c>
      <c r="M99">
        <f t="shared" si="2"/>
        <v>0.67729564702008471</v>
      </c>
      <c r="N99">
        <f t="shared" si="2"/>
        <v>0.87001796754250271</v>
      </c>
      <c r="O99">
        <f t="shared" si="2"/>
        <v>0</v>
      </c>
      <c r="P99">
        <f t="shared" si="2"/>
        <v>0.91992198464763997</v>
      </c>
      <c r="Q99">
        <f t="shared" si="2"/>
        <v>0</v>
      </c>
      <c r="R99">
        <f t="shared" si="2"/>
        <v>0.23553925161674139</v>
      </c>
      <c r="S99">
        <f t="shared" si="2"/>
        <v>0.15224164795070247</v>
      </c>
      <c r="T99">
        <f t="shared" si="2"/>
        <v>0</v>
      </c>
      <c r="U99">
        <f t="shared" si="2"/>
        <v>1.2847551300320625</v>
      </c>
      <c r="V99">
        <f t="shared" si="2"/>
        <v>6.6186357378016508E-2</v>
      </c>
      <c r="W99">
        <f t="shared" si="2"/>
        <v>0.22697305496652037</v>
      </c>
      <c r="X99">
        <f t="shared" si="2"/>
        <v>0.75211481331614483</v>
      </c>
      <c r="Y99">
        <f t="shared" si="2"/>
        <v>0</v>
      </c>
      <c r="Z99">
        <f t="shared" si="2"/>
        <v>3.7212232200000001E-2</v>
      </c>
      <c r="AA99">
        <f t="shared" si="2"/>
        <v>6.0596877952000021E-2</v>
      </c>
      <c r="AB99">
        <f t="shared" si="2"/>
        <v>7.6871436375000046E-2</v>
      </c>
      <c r="AC99">
        <f t="shared" si="2"/>
        <v>5.8613897999999956E-2</v>
      </c>
      <c r="AD99">
        <f t="shared" si="2"/>
        <v>0.12403517489999995</v>
      </c>
      <c r="AE99">
        <f t="shared" si="2"/>
        <v>0.1756327414945999</v>
      </c>
      <c r="AF99">
        <f t="shared" si="2"/>
        <v>7.0785655200000075E-2</v>
      </c>
      <c r="AG99">
        <f t="shared" si="2"/>
        <v>0.30195597312000044</v>
      </c>
      <c r="AH99">
        <f t="shared" si="2"/>
        <v>0.37430060635000029</v>
      </c>
      <c r="AI99">
        <f t="shared" si="2"/>
        <v>3.6622443749999976E-2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2.8618498519599994E-2</v>
      </c>
      <c r="AN99">
        <f t="shared" si="2"/>
        <v>1.2603341390999992E-2</v>
      </c>
      <c r="AO99">
        <f t="shared" si="2"/>
        <v>8.0277287999999961E-2</v>
      </c>
      <c r="AP99">
        <f t="shared" si="2"/>
        <v>8.4143612280000057E-2</v>
      </c>
      <c r="AQ99">
        <f t="shared" si="2"/>
        <v>0.13725009999999993</v>
      </c>
      <c r="AR99">
        <f t="shared" si="2"/>
        <v>8.1543758399999944E-2</v>
      </c>
      <c r="AS99">
        <f t="shared" si="2"/>
        <v>8.5636777199999917E-2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0.25993288019507599</v>
      </c>
      <c r="BB99">
        <f t="shared" si="1"/>
        <v>7.2094025481160084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2.4035210185490068</v>
      </c>
      <c r="N3">
        <v>2.5279173106646056</v>
      </c>
      <c r="O3">
        <v>2.8108294689556126</v>
      </c>
      <c r="P3">
        <v>4.3265644295672626E-3</v>
      </c>
      <c r="Q3">
        <v>0</v>
      </c>
      <c r="R3">
        <v>0.58139259392320408</v>
      </c>
      <c r="S3">
        <v>0.30015413056379819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0.20694618000000006</v>
      </c>
      <c r="AE3">
        <v>0.35923679999999997</v>
      </c>
      <c r="AF3">
        <v>0.13680094999999998</v>
      </c>
      <c r="AG3">
        <v>1.1510553599999997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1.0981836000000002E-2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57.301569999999991</v>
      </c>
      <c r="BA3">
        <v>2.4390185858482156</v>
      </c>
      <c r="BB3">
        <f>SUM(B3:AZ3)-BA3</f>
        <v>67.427912507237565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2.4035210185490068</v>
      </c>
      <c r="N4">
        <v>2.5279173106646056</v>
      </c>
      <c r="O4">
        <v>2.8108294689556126</v>
      </c>
      <c r="P4">
        <v>4.3265644295672626E-3</v>
      </c>
      <c r="Q4">
        <v>0</v>
      </c>
      <c r="R4">
        <v>0.58139259392320408</v>
      </c>
      <c r="S4">
        <v>0.30015413056379819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0.20694618000000006</v>
      </c>
      <c r="AE4">
        <v>0.35923679999999997</v>
      </c>
      <c r="AF4">
        <v>0.13680094999999998</v>
      </c>
      <c r="AG4">
        <v>1.1510553599999997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1.0981836000000002E-2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57.172369999999994</v>
      </c>
      <c r="BA4">
        <v>2.4173168493482198</v>
      </c>
      <c r="BB4">
        <f t="shared" ref="BB4:BB67" si="0">SUM(B4:AZ4)-BA4</f>
        <v>66.825996813737561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2.4035210185490068</v>
      </c>
      <c r="N5">
        <v>2.5279173106646056</v>
      </c>
      <c r="O5">
        <v>2.8108294689556126</v>
      </c>
      <c r="P5">
        <v>4.3265644295672626E-3</v>
      </c>
      <c r="Q5">
        <v>0</v>
      </c>
      <c r="R5">
        <v>0.55946858517805587</v>
      </c>
      <c r="S5">
        <v>0.28390482374959347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0.20694618000000006</v>
      </c>
      <c r="AE5">
        <v>0.35923679999999997</v>
      </c>
      <c r="AF5">
        <v>0.13680094999999998</v>
      </c>
      <c r="AG5">
        <v>1.1510553599999997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1.0981836000000002E-2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57.172369999999994</v>
      </c>
      <c r="BA5">
        <v>2.4159884224727763</v>
      </c>
      <c r="BB5">
        <f t="shared" si="0"/>
        <v>66.789151925053645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2.4035210185490068</v>
      </c>
      <c r="N6">
        <v>2.5279173106646056</v>
      </c>
      <c r="O6">
        <v>2.8108294689556126</v>
      </c>
      <c r="P6">
        <v>4.3265644295672626E-3</v>
      </c>
      <c r="Q6">
        <v>0</v>
      </c>
      <c r="R6">
        <v>0.55946858517805587</v>
      </c>
      <c r="S6">
        <v>0.28390482374959347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0.20694618000000006</v>
      </c>
      <c r="AE6">
        <v>0.35923679999999997</v>
      </c>
      <c r="AF6">
        <v>0.13680094999999998</v>
      </c>
      <c r="AG6">
        <v>1.1510553599999997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1.0981836000000002E-2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57.712369999999986</v>
      </c>
      <c r="BA6">
        <v>2.413373347472767</v>
      </c>
      <c r="BB6">
        <f t="shared" si="0"/>
        <v>66.969265000053653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2.4035210185490068</v>
      </c>
      <c r="N7">
        <v>2.5279173106646056</v>
      </c>
      <c r="O7">
        <v>2.8108294689556126</v>
      </c>
      <c r="P7">
        <v>4.3265644295672626E-3</v>
      </c>
      <c r="Q7">
        <v>0</v>
      </c>
      <c r="R7">
        <v>0.55946858517805587</v>
      </c>
      <c r="S7">
        <v>0.28390482374959347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0.20694618000000006</v>
      </c>
      <c r="AE7">
        <v>0.35923679999999997</v>
      </c>
      <c r="AF7">
        <v>0.13680094999999998</v>
      </c>
      <c r="AG7">
        <v>1.1510553599999997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1.0981836000000002E-2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57.892369999999993</v>
      </c>
      <c r="BA7">
        <v>2.4233733474727721</v>
      </c>
      <c r="BB7">
        <f t="shared" si="0"/>
        <v>67.139265000053655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2.4035210185490068</v>
      </c>
      <c r="N8">
        <v>2.5279173106646056</v>
      </c>
      <c r="O8">
        <v>2.8108294689556126</v>
      </c>
      <c r="P8">
        <v>4.3265644295672626E-3</v>
      </c>
      <c r="Q8">
        <v>0</v>
      </c>
      <c r="R8">
        <v>0.55946858517805587</v>
      </c>
      <c r="S8">
        <v>0.28390482374959347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0.20694618000000006</v>
      </c>
      <c r="AE8">
        <v>0.35923679999999997</v>
      </c>
      <c r="AF8">
        <v>0.13680094999999998</v>
      </c>
      <c r="AG8">
        <v>1.1510553599999997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1.0981836000000002E-2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57.892369999999993</v>
      </c>
      <c r="BA8">
        <v>2.4233733474727721</v>
      </c>
      <c r="BB8">
        <f t="shared" si="0"/>
        <v>67.139265000053655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2.4035210185490068</v>
      </c>
      <c r="N9">
        <v>2.5279173106646056</v>
      </c>
      <c r="O9">
        <v>2.8108294689556126</v>
      </c>
      <c r="P9">
        <v>4.3265644295672626E-3</v>
      </c>
      <c r="Q9">
        <v>0</v>
      </c>
      <c r="R9">
        <v>0.55946858517805587</v>
      </c>
      <c r="S9">
        <v>0.28390482374959347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0.20694618000000006</v>
      </c>
      <c r="AE9">
        <v>0.35923679999999997</v>
      </c>
      <c r="AF9">
        <v>0.13680094999999998</v>
      </c>
      <c r="AG9">
        <v>1.1510553599999997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1.0981836000000002E-2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57.902369999999983</v>
      </c>
      <c r="BA9">
        <v>2.423373347472765</v>
      </c>
      <c r="BB9">
        <f t="shared" si="0"/>
        <v>67.14926500005366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2.4035210185490068</v>
      </c>
      <c r="N10">
        <v>2.5279173106646056</v>
      </c>
      <c r="O10">
        <v>2.8108294689556126</v>
      </c>
      <c r="P10">
        <v>4.3265644295672626E-3</v>
      </c>
      <c r="Q10">
        <v>0</v>
      </c>
      <c r="R10">
        <v>0.55946858517805587</v>
      </c>
      <c r="S10">
        <v>0.28390482374959347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0.20694618000000006</v>
      </c>
      <c r="AE10">
        <v>0.35923679999999997</v>
      </c>
      <c r="AF10">
        <v>0.13680094999999998</v>
      </c>
      <c r="AG10">
        <v>1.1510553599999997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1.0981836000000002E-2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57.902369999999983</v>
      </c>
      <c r="BA10">
        <v>2.423373347472765</v>
      </c>
      <c r="BB10">
        <f t="shared" si="0"/>
        <v>67.14926500005366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2.4035210185490068</v>
      </c>
      <c r="N11">
        <v>2.5279173106646056</v>
      </c>
      <c r="O11">
        <v>2.8108294689556126</v>
      </c>
      <c r="P11">
        <v>4.3265644295672626E-3</v>
      </c>
      <c r="Q11">
        <v>0</v>
      </c>
      <c r="R11">
        <v>0.55946858517805587</v>
      </c>
      <c r="S11">
        <v>0.28390482374959347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0.20694618000000006</v>
      </c>
      <c r="AE11">
        <v>0.35923679999999997</v>
      </c>
      <c r="AF11">
        <v>0.13680094999999998</v>
      </c>
      <c r="AG11">
        <v>1.1510553599999997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1.0981836000000002E-2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57.877545999999981</v>
      </c>
      <c r="BA11">
        <v>2.4225093474727579</v>
      </c>
      <c r="BB11">
        <f t="shared" si="0"/>
        <v>67.125305000053658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2.4035210185490068</v>
      </c>
      <c r="N12">
        <v>2.5279173106646056</v>
      </c>
      <c r="O12">
        <v>2.8108294689556126</v>
      </c>
      <c r="P12">
        <v>4.3265644295672626E-3</v>
      </c>
      <c r="Q12">
        <v>0</v>
      </c>
      <c r="R12">
        <v>0.55946858517805587</v>
      </c>
      <c r="S12">
        <v>0.28390482374959347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0.20694618000000006</v>
      </c>
      <c r="AE12">
        <v>0.35923679999999997</v>
      </c>
      <c r="AF12">
        <v>0.13680094999999998</v>
      </c>
      <c r="AG12">
        <v>1.1510553599999997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1.0981836000000002E-2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57.917545999999987</v>
      </c>
      <c r="BA12">
        <v>2.422509347472765</v>
      </c>
      <c r="BB12">
        <f t="shared" si="0"/>
        <v>67.165305000053664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2.4035210185490068</v>
      </c>
      <c r="N13">
        <v>2.5279173106646056</v>
      </c>
      <c r="O13">
        <v>2.8108294689556126</v>
      </c>
      <c r="P13">
        <v>4.3265644295672626E-3</v>
      </c>
      <c r="Q13">
        <v>0</v>
      </c>
      <c r="R13">
        <v>0.55946858517805587</v>
      </c>
      <c r="S13">
        <v>0.28390482374959347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0.20694618000000006</v>
      </c>
      <c r="AE13">
        <v>0.35923679999999997</v>
      </c>
      <c r="AF13">
        <v>0.13680094999999998</v>
      </c>
      <c r="AG13">
        <v>1.1510553599999997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1.0981836000000002E-2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57.917545999999987</v>
      </c>
      <c r="BA13">
        <v>2.422509347472765</v>
      </c>
      <c r="BB13">
        <f t="shared" si="0"/>
        <v>67.165305000053664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2.4035210185490068</v>
      </c>
      <c r="N14">
        <v>2.5279173106646056</v>
      </c>
      <c r="O14">
        <v>2.8108294689556126</v>
      </c>
      <c r="P14">
        <v>4.3265644295672626E-3</v>
      </c>
      <c r="Q14">
        <v>0</v>
      </c>
      <c r="R14">
        <v>0.55946858517805587</v>
      </c>
      <c r="S14">
        <v>0.28390482374959347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0.20694618000000006</v>
      </c>
      <c r="AE14">
        <v>0.35923679999999997</v>
      </c>
      <c r="AF14">
        <v>0.13680094999999998</v>
      </c>
      <c r="AG14">
        <v>1.1510553599999997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1.0981836000000002E-2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57.917545999999987</v>
      </c>
      <c r="BA14">
        <v>2.422509347472765</v>
      </c>
      <c r="BB14">
        <f t="shared" si="0"/>
        <v>67.165305000053664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2.4035210185490068</v>
      </c>
      <c r="N15">
        <v>2.5279173106646056</v>
      </c>
      <c r="O15">
        <v>2.8108294689556126</v>
      </c>
      <c r="P15">
        <v>4.3265644295672626E-3</v>
      </c>
      <c r="Q15">
        <v>0</v>
      </c>
      <c r="R15">
        <v>0.55946858517805587</v>
      </c>
      <c r="S15">
        <v>0.28390482374959347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0.20694618000000006</v>
      </c>
      <c r="AE15">
        <v>0.35923679999999997</v>
      </c>
      <c r="AF15">
        <v>0.13680094999999998</v>
      </c>
      <c r="AG15">
        <v>1.1510553599999997</v>
      </c>
      <c r="AH15">
        <v>0.40033800000000003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1.0981836000000002E-2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58.022045999999989</v>
      </c>
      <c r="BA15">
        <v>2.4400781098727702</v>
      </c>
      <c r="BB15">
        <f t="shared" si="0"/>
        <v>67.652574237653653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2.4035210185490068</v>
      </c>
      <c r="N16">
        <v>2.5279173106646056</v>
      </c>
      <c r="O16">
        <v>2.8108294689556126</v>
      </c>
      <c r="P16">
        <v>4.3265644295672626E-3</v>
      </c>
      <c r="Q16">
        <v>0</v>
      </c>
      <c r="R16">
        <v>0.55946858517805587</v>
      </c>
      <c r="S16">
        <v>0.28390482374959347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0.20694618000000006</v>
      </c>
      <c r="AE16">
        <v>0.35923679999999997</v>
      </c>
      <c r="AF16">
        <v>0.13680094999999998</v>
      </c>
      <c r="AG16">
        <v>1.1510553599999997</v>
      </c>
      <c r="AH16">
        <v>0.40033800000000003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1.0981836000000002E-2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58.022045999999989</v>
      </c>
      <c r="BA16">
        <v>2.4400781098727702</v>
      </c>
      <c r="BB16">
        <f t="shared" si="0"/>
        <v>67.652574237653653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2.4035210185490068</v>
      </c>
      <c r="N17">
        <v>2.5279173106646056</v>
      </c>
      <c r="O17">
        <v>2.8108294689556126</v>
      </c>
      <c r="P17">
        <v>4.3265644295672626E-3</v>
      </c>
      <c r="Q17">
        <v>0</v>
      </c>
      <c r="R17">
        <v>0.55946858517805587</v>
      </c>
      <c r="S17">
        <v>0.28390482374959347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0.20694618000000006</v>
      </c>
      <c r="AE17">
        <v>0.35923679999999997</v>
      </c>
      <c r="AF17">
        <v>0.13680094999999998</v>
      </c>
      <c r="AG17">
        <v>1.1510553599999997</v>
      </c>
      <c r="AH17">
        <v>0.40033800000000003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1.0981836000000002E-2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58.022045999999989</v>
      </c>
      <c r="BA17">
        <v>2.4400781098727702</v>
      </c>
      <c r="BB17">
        <f t="shared" si="0"/>
        <v>67.652574237653653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2.4035210185490068</v>
      </c>
      <c r="N18">
        <v>2.5279173106646056</v>
      </c>
      <c r="O18">
        <v>2.8108294689556126</v>
      </c>
      <c r="P18">
        <v>4.3265644295672626E-3</v>
      </c>
      <c r="Q18">
        <v>0</v>
      </c>
      <c r="R18">
        <v>0.55946858517805587</v>
      </c>
      <c r="S18">
        <v>0.28390482374959347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0.20694618000000006</v>
      </c>
      <c r="AE18">
        <v>0.35923679999999997</v>
      </c>
      <c r="AF18">
        <v>0.13680094999999998</v>
      </c>
      <c r="AG18">
        <v>1.1510553599999997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1.0981836000000002E-2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58.022045999999989</v>
      </c>
      <c r="BA18">
        <v>2.4400781098727702</v>
      </c>
      <c r="BB18">
        <f t="shared" si="0"/>
        <v>67.652574237653653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2.4035210185490068</v>
      </c>
      <c r="N19">
        <v>2.5279173106646056</v>
      </c>
      <c r="O19">
        <v>2.8108294689556126</v>
      </c>
      <c r="P19">
        <v>1.4687111435222472E-2</v>
      </c>
      <c r="Q19">
        <v>0</v>
      </c>
      <c r="R19">
        <v>0.55946858517805587</v>
      </c>
      <c r="S19">
        <v>0.28390482374959347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0.20694618000000006</v>
      </c>
      <c r="AE19">
        <v>0.35923679999999997</v>
      </c>
      <c r="AF19">
        <v>0.13680094999999998</v>
      </c>
      <c r="AG19">
        <v>1.1510553599999997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1.0981836000000002E-2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57.852745999999996</v>
      </c>
      <c r="BA19">
        <v>2.4308106568784278</v>
      </c>
      <c r="BB19">
        <f t="shared" si="0"/>
        <v>67.502902237653672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2.4035210185490068</v>
      </c>
      <c r="N20">
        <v>2.5279173106646056</v>
      </c>
      <c r="O20">
        <v>2.8108294689556126</v>
      </c>
      <c r="P20">
        <v>1.4687111435222472E-2</v>
      </c>
      <c r="Q20">
        <v>0</v>
      </c>
      <c r="R20">
        <v>0.55946858517805587</v>
      </c>
      <c r="S20">
        <v>0.28390482374959347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0.20694618000000006</v>
      </c>
      <c r="AE20">
        <v>0.35923679999999997</v>
      </c>
      <c r="AF20">
        <v>0.13680094999999998</v>
      </c>
      <c r="AG20">
        <v>1.1510553599999997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1.0981836000000002E-2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57.852745999999996</v>
      </c>
      <c r="BA20">
        <v>2.4308106568784278</v>
      </c>
      <c r="BB20">
        <f t="shared" si="0"/>
        <v>67.502902237653672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2.4035210185490068</v>
      </c>
      <c r="N21">
        <v>2.5279173106646056</v>
      </c>
      <c r="O21">
        <v>2.8108294689556126</v>
      </c>
      <c r="P21">
        <v>1.4687111435222472E-2</v>
      </c>
      <c r="Q21">
        <v>0</v>
      </c>
      <c r="R21">
        <v>0.55946858517805587</v>
      </c>
      <c r="S21">
        <v>0.28390482374959347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0.20694618000000006</v>
      </c>
      <c r="AE21">
        <v>0.35923679999999997</v>
      </c>
      <c r="AF21">
        <v>0.13680094999999998</v>
      </c>
      <c r="AG21">
        <v>1.1510553599999997</v>
      </c>
      <c r="AH21">
        <v>0.98883486000000009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1.0981836000000002E-2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57.94664599999998</v>
      </c>
      <c r="BA21">
        <v>2.4645739757784155</v>
      </c>
      <c r="BB21">
        <f t="shared" si="0"/>
        <v>68.379370098753654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2.4035210185490068</v>
      </c>
      <c r="N22">
        <v>2.5279173106646056</v>
      </c>
      <c r="O22">
        <v>2.8108294689556126</v>
      </c>
      <c r="P22">
        <v>1.4687111435222472E-2</v>
      </c>
      <c r="Q22">
        <v>0</v>
      </c>
      <c r="R22">
        <v>0.55946858517805587</v>
      </c>
      <c r="S22">
        <v>0.27018917679360116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0.41389236000000013</v>
      </c>
      <c r="AE22">
        <v>0.35923679999999997</v>
      </c>
      <c r="AF22">
        <v>0.13680094999999998</v>
      </c>
      <c r="AG22">
        <v>1.1510553599999997</v>
      </c>
      <c r="AH22">
        <v>0.98883486000000009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1.0981836000000002E-2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57.486645999999993</v>
      </c>
      <c r="BA22">
        <v>2.4612983890936682</v>
      </c>
      <c r="BB22">
        <f t="shared" si="0"/>
        <v>68.115876218482427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2.4035210185490068</v>
      </c>
      <c r="N23">
        <v>2.5279173106646056</v>
      </c>
      <c r="O23">
        <v>2.8108294689556126</v>
      </c>
      <c r="P23">
        <v>1.4687111435222472E-2</v>
      </c>
      <c r="Q23">
        <v>0</v>
      </c>
      <c r="R23">
        <v>0.55946858517805587</v>
      </c>
      <c r="S23">
        <v>0.28390482374959347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0.45566864000000001</v>
      </c>
      <c r="AD23">
        <v>0.62083854000000005</v>
      </c>
      <c r="AE23">
        <v>0.35923679999999997</v>
      </c>
      <c r="AF23">
        <v>0.13680094999999998</v>
      </c>
      <c r="AG23">
        <v>1.1510553599999997</v>
      </c>
      <c r="AH23">
        <v>1.48325229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1.0981836000000002E-2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57.605845999999985</v>
      </c>
      <c r="BA23">
        <v>2.5158161812784199</v>
      </c>
      <c r="BB23">
        <f t="shared" si="0"/>
        <v>69.617966003253656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2.4035210185490068</v>
      </c>
      <c r="N24">
        <v>2.5279173106646056</v>
      </c>
      <c r="O24">
        <v>2.8108294689556126</v>
      </c>
      <c r="P24">
        <v>1.4687111435222472E-2</v>
      </c>
      <c r="Q24">
        <v>0</v>
      </c>
      <c r="R24">
        <v>0.55946858517805587</v>
      </c>
      <c r="S24">
        <v>0.28390482374959347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0.45566864000000001</v>
      </c>
      <c r="AD24">
        <v>0.62083854000000005</v>
      </c>
      <c r="AE24">
        <v>0.35923679999999997</v>
      </c>
      <c r="AF24">
        <v>0.13680094999999998</v>
      </c>
      <c r="AG24">
        <v>1.1510553599999997</v>
      </c>
      <c r="AH24">
        <v>1.9776697200000002</v>
      </c>
      <c r="AI24">
        <v>7.4922499999999989E-2</v>
      </c>
      <c r="AJ24">
        <v>0</v>
      </c>
      <c r="AK24">
        <v>1.2152794500000001</v>
      </c>
      <c r="AL24">
        <v>0</v>
      </c>
      <c r="AM24">
        <v>0</v>
      </c>
      <c r="AN24">
        <v>1.0981836000000002E-2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57.483145999999991</v>
      </c>
      <c r="BA24">
        <v>2.5300602000784265</v>
      </c>
      <c r="BB24">
        <f t="shared" si="0"/>
        <v>70.05036191445366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2.4035210185490068</v>
      </c>
      <c r="N25">
        <v>2.5279173106646056</v>
      </c>
      <c r="O25">
        <v>2.8108294689556126</v>
      </c>
      <c r="P25">
        <v>1.4687111435222472E-2</v>
      </c>
      <c r="Q25">
        <v>0</v>
      </c>
      <c r="R25">
        <v>0.43498226315789479</v>
      </c>
      <c r="S25">
        <v>0.20711787978142079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1.1510553599999997</v>
      </c>
      <c r="AH25">
        <v>1.9776697200000002</v>
      </c>
      <c r="AI25">
        <v>8.9907000000000001E-2</v>
      </c>
      <c r="AJ25">
        <v>0</v>
      </c>
      <c r="AK25">
        <v>1.2152794500000001</v>
      </c>
      <c r="AL25">
        <v>0</v>
      </c>
      <c r="AM25">
        <v>0.12261268800000001</v>
      </c>
      <c r="AN25">
        <v>1.0981836000000002E-2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57.760345999999984</v>
      </c>
      <c r="BA25">
        <v>2.5673147368690543</v>
      </c>
      <c r="BB25">
        <f t="shared" si="0"/>
        <v>71.083627299674689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2.4035210185490068</v>
      </c>
      <c r="N26">
        <v>2.5279173106646056</v>
      </c>
      <c r="O26">
        <v>2.8108294689556126</v>
      </c>
      <c r="P26">
        <v>1.4687111435222472E-2</v>
      </c>
      <c r="Q26">
        <v>0</v>
      </c>
      <c r="R26">
        <v>0.46600944574095676</v>
      </c>
      <c r="S26">
        <v>0.23822649427480913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0.62083854000000005</v>
      </c>
      <c r="AE26">
        <v>0.35923679999999997</v>
      </c>
      <c r="AF26">
        <v>0.13680094999999998</v>
      </c>
      <c r="AG26">
        <v>1.1510553599999997</v>
      </c>
      <c r="AH26">
        <v>1.9776697200000002</v>
      </c>
      <c r="AI26">
        <v>0.26972100000000004</v>
      </c>
      <c r="AJ26">
        <v>0</v>
      </c>
      <c r="AK26">
        <v>1.2152794500000001</v>
      </c>
      <c r="AL26">
        <v>0</v>
      </c>
      <c r="AM26">
        <v>0.12261268800000001</v>
      </c>
      <c r="AN26">
        <v>1.0981836000000002E-2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57.810345999999996</v>
      </c>
      <c r="BA26">
        <v>2.5757345999350618</v>
      </c>
      <c r="BB26">
        <f t="shared" si="0"/>
        <v>71.367157233685148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2.4035210185490068</v>
      </c>
      <c r="N27">
        <v>2.5279173106646056</v>
      </c>
      <c r="O27">
        <v>2.8108294689556126</v>
      </c>
      <c r="P27">
        <v>1.4687111435222472E-2</v>
      </c>
      <c r="Q27">
        <v>0</v>
      </c>
      <c r="R27">
        <v>0</v>
      </c>
      <c r="S27">
        <v>1.1965080931364993E-5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0.62083854000000005</v>
      </c>
      <c r="AE27">
        <v>0.71847359999999993</v>
      </c>
      <c r="AF27">
        <v>0.13680094999999998</v>
      </c>
      <c r="AG27">
        <v>1.1510553599999997</v>
      </c>
      <c r="AH27">
        <v>1.9776697200000002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0.12261268800000001</v>
      </c>
      <c r="AN27">
        <v>1.0981836000000002E-2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58.364745999999997</v>
      </c>
      <c r="BA27">
        <v>2.6307038679279691</v>
      </c>
      <c r="BB27">
        <f t="shared" si="0"/>
        <v>72.891768790757411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2.4035210185490068</v>
      </c>
      <c r="N28">
        <v>2.5279173106646056</v>
      </c>
      <c r="O28">
        <v>2.8108294689556126</v>
      </c>
      <c r="P28">
        <v>1.4687111435222472E-2</v>
      </c>
      <c r="Q28">
        <v>0</v>
      </c>
      <c r="R28">
        <v>0</v>
      </c>
      <c r="S28">
        <v>1.1965080931364993E-5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0.71847359999999993</v>
      </c>
      <c r="AF28">
        <v>0.13680094999999998</v>
      </c>
      <c r="AG28">
        <v>1.1510553599999997</v>
      </c>
      <c r="AH28">
        <v>1.9776697200000002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0.12261268800000001</v>
      </c>
      <c r="AN28">
        <v>1.0981836000000002E-2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58.364745999999997</v>
      </c>
      <c r="BA28">
        <v>2.6307038679279691</v>
      </c>
      <c r="BB28">
        <f t="shared" si="0"/>
        <v>72.891768790757411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2.4035210185490068</v>
      </c>
      <c r="N29">
        <v>2.5279173106646056</v>
      </c>
      <c r="O29">
        <v>2.8108294689556126</v>
      </c>
      <c r="P29">
        <v>1.4687111435222472E-2</v>
      </c>
      <c r="Q29">
        <v>0</v>
      </c>
      <c r="R29">
        <v>1.6269170604068476E-4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0.71847359999999993</v>
      </c>
      <c r="AF29">
        <v>0.13680094999999998</v>
      </c>
      <c r="AG29">
        <v>1.1510553599999997</v>
      </c>
      <c r="AH29">
        <v>1.9776697200000002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0.12261268800000001</v>
      </c>
      <c r="AN29">
        <v>1.0981836000000002E-2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58.378869999999999</v>
      </c>
      <c r="BA29">
        <v>2.6312011132199626</v>
      </c>
      <c r="BB29">
        <f t="shared" si="0"/>
        <v>72.905546272090533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2.4035210185490068</v>
      </c>
      <c r="N30">
        <v>2.5279173106646056</v>
      </c>
      <c r="O30">
        <v>2.8108294689556126</v>
      </c>
      <c r="P30">
        <v>1.4687111435222472E-2</v>
      </c>
      <c r="Q30">
        <v>0</v>
      </c>
      <c r="R30">
        <v>1.6269170604068476E-4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0.71847359999999993</v>
      </c>
      <c r="AF30">
        <v>0.13680094999999998</v>
      </c>
      <c r="AG30">
        <v>1.1510553599999997</v>
      </c>
      <c r="AH30">
        <v>1.9776697200000002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0.12261268800000001</v>
      </c>
      <c r="AN30">
        <v>1.0981836000000002E-2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58.378869999999999</v>
      </c>
      <c r="BA30">
        <v>2.6312011132199626</v>
      </c>
      <c r="BB30">
        <f t="shared" si="0"/>
        <v>72.905546272090533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2.4035210185490068</v>
      </c>
      <c r="N31">
        <v>2.5279173106646056</v>
      </c>
      <c r="O31">
        <v>2.8108294689556126</v>
      </c>
      <c r="P31">
        <v>1.4687111435222472E-2</v>
      </c>
      <c r="Q31">
        <v>0</v>
      </c>
      <c r="R31">
        <v>3.6862022665143851E-4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0.71847359999999993</v>
      </c>
      <c r="AF31">
        <v>0.13680094999999998</v>
      </c>
      <c r="AG31">
        <v>1.1510553599999997</v>
      </c>
      <c r="AH31">
        <v>1.9776697200000002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0.12261268800000001</v>
      </c>
      <c r="AN31">
        <v>1.0981836000000002E-2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58.338869999999993</v>
      </c>
      <c r="BA31">
        <v>2.6312082795260379</v>
      </c>
      <c r="BB31">
        <f t="shared" si="0"/>
        <v>72.86574503430505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2.4035210185490068</v>
      </c>
      <c r="N32">
        <v>2.5279173106646056</v>
      </c>
      <c r="O32">
        <v>2.8108294689556126</v>
      </c>
      <c r="P32">
        <v>1.4687111435222472E-2</v>
      </c>
      <c r="Q32">
        <v>0</v>
      </c>
      <c r="R32">
        <v>3.6862022665143851E-4</v>
      </c>
      <c r="S32">
        <v>1.9508009462905772E-4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0.13680094999999998</v>
      </c>
      <c r="AG32">
        <v>1.1510553599999997</v>
      </c>
      <c r="AH32">
        <v>1.9776697200000002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0.12261268800000001</v>
      </c>
      <c r="AN32">
        <v>1.0981836000000002E-2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58.338869999999993</v>
      </c>
      <c r="BA32">
        <v>2.6140066771163193</v>
      </c>
      <c r="BB32">
        <f t="shared" si="0"/>
        <v>72.388647716809402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2.4035210185490068</v>
      </c>
      <c r="N33">
        <v>2.5279173106646056</v>
      </c>
      <c r="O33">
        <v>2.8108294689556126</v>
      </c>
      <c r="P33">
        <v>1.4687111435222472E-2</v>
      </c>
      <c r="Q33">
        <v>0</v>
      </c>
      <c r="R33">
        <v>3.6862022665143851E-4</v>
      </c>
      <c r="S33">
        <v>1.9508009462905772E-4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0.45566864000000001</v>
      </c>
      <c r="AD33">
        <v>0.62083854000000005</v>
      </c>
      <c r="AE33">
        <v>0.71847359999999993</v>
      </c>
      <c r="AF33">
        <v>0.13680094999999998</v>
      </c>
      <c r="AG33">
        <v>1.1510553599999997</v>
      </c>
      <c r="AH33">
        <v>1.9776697200000002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1.0981836000000002E-2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58.245069999999991</v>
      </c>
      <c r="BA33">
        <v>2.5867544941163203</v>
      </c>
      <c r="BB33">
        <f t="shared" si="0"/>
        <v>71.632812899809394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2.4035210185490068</v>
      </c>
      <c r="N34">
        <v>2.5279173106646056</v>
      </c>
      <c r="O34">
        <v>2.8108294689556126</v>
      </c>
      <c r="P34">
        <v>1.4687111435222472E-2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0.62083854000000005</v>
      </c>
      <c r="AE34">
        <v>0.71847359999999993</v>
      </c>
      <c r="AF34">
        <v>0.13680094999999998</v>
      </c>
      <c r="AG34">
        <v>1.1510553599999997</v>
      </c>
      <c r="AH34">
        <v>1.48325229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1.0981836000000002E-2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57.934369999999994</v>
      </c>
      <c r="BA34">
        <v>2.5330576853431559</v>
      </c>
      <c r="BB34">
        <f t="shared" si="0"/>
        <v>70.143515758261287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2.4035210185490068</v>
      </c>
      <c r="N35">
        <v>2.5279173106646056</v>
      </c>
      <c r="O35">
        <v>2.8108294689556126</v>
      </c>
      <c r="P35">
        <v>1.4687111435222472E-2</v>
      </c>
      <c r="Q35">
        <v>0</v>
      </c>
      <c r="R35">
        <v>0.55934892189746055</v>
      </c>
      <c r="S35">
        <v>0.29008085430968733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0.22783432000000001</v>
      </c>
      <c r="AD35">
        <v>0.62083854000000005</v>
      </c>
      <c r="AE35">
        <v>0.71847359999999993</v>
      </c>
      <c r="AF35">
        <v>0.13680094999999998</v>
      </c>
      <c r="AG35">
        <v>1.1510553599999997</v>
      </c>
      <c r="AH35">
        <v>0.80067600000000005</v>
      </c>
      <c r="AI35">
        <v>7.4922499999999989E-2</v>
      </c>
      <c r="AJ35">
        <v>0</v>
      </c>
      <c r="AK35">
        <v>1.2152794500000001</v>
      </c>
      <c r="AL35">
        <v>0</v>
      </c>
      <c r="AM35">
        <v>0.12261268800000001</v>
      </c>
      <c r="AN35">
        <v>1.0981836000000002E-2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57.765369999999983</v>
      </c>
      <c r="BA35">
        <v>2.5009429995134962</v>
      </c>
      <c r="BB35">
        <f t="shared" si="0"/>
        <v>69.312788930298083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2.4035210185490068</v>
      </c>
      <c r="N36">
        <v>2.5279173106646056</v>
      </c>
      <c r="O36">
        <v>2.8108294689556126</v>
      </c>
      <c r="P36">
        <v>1.4687111435222472E-2</v>
      </c>
      <c r="Q36">
        <v>0</v>
      </c>
      <c r="R36">
        <v>0.6006746867958539</v>
      </c>
      <c r="S36">
        <v>0.29008085430968733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0.22783432000000001</v>
      </c>
      <c r="AD36">
        <v>0.62083854000000005</v>
      </c>
      <c r="AE36">
        <v>0.71847359999999993</v>
      </c>
      <c r="AF36">
        <v>0.13680094999999998</v>
      </c>
      <c r="AG36">
        <v>1.1510553599999997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1.0981836000000002E-2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57.181569999999986</v>
      </c>
      <c r="BA36">
        <v>2.4671404329503854</v>
      </c>
      <c r="BB36">
        <f t="shared" si="0"/>
        <v>68.375246003759585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2.4035210185490068</v>
      </c>
      <c r="N37">
        <v>2.5279173106646056</v>
      </c>
      <c r="O37">
        <v>2.8108294689556126</v>
      </c>
      <c r="P37">
        <v>0</v>
      </c>
      <c r="Q37">
        <v>0</v>
      </c>
      <c r="R37">
        <v>0</v>
      </c>
      <c r="S37">
        <v>1.1965080931364993E-5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0.62083854000000005</v>
      </c>
      <c r="AE37">
        <v>0.71847359999999993</v>
      </c>
      <c r="AF37">
        <v>0.13680094999999998</v>
      </c>
      <c r="AG37">
        <v>1.1510553599999997</v>
      </c>
      <c r="AH37">
        <v>0.49441742999999988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1.0981836000000002E-2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57.181569999999986</v>
      </c>
      <c r="BA37">
        <v>2.4277028147927484</v>
      </c>
      <c r="BB37">
        <f t="shared" si="0"/>
        <v>67.28141861445738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2.4035210185490068</v>
      </c>
      <c r="N38">
        <v>2.5279173106646056</v>
      </c>
      <c r="O38">
        <v>2.8108294689556126</v>
      </c>
      <c r="P38">
        <v>0</v>
      </c>
      <c r="Q38">
        <v>0</v>
      </c>
      <c r="R38">
        <v>0</v>
      </c>
      <c r="S38">
        <v>1.1965080931364993E-5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0.56985180000000002</v>
      </c>
      <c r="AE38">
        <v>0.71847359999999993</v>
      </c>
      <c r="AF38">
        <v>0.13680094999999998</v>
      </c>
      <c r="AG38">
        <v>1.1510553599999997</v>
      </c>
      <c r="AH38">
        <v>0.49441742999999988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1.0981836000000002E-2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57.181569999999986</v>
      </c>
      <c r="BA38">
        <v>2.4133134047927483</v>
      </c>
      <c r="BB38">
        <f t="shared" si="0"/>
        <v>66.882319284457395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2.4035210185490068</v>
      </c>
      <c r="N39">
        <v>2.5279173106646056</v>
      </c>
      <c r="O39">
        <v>2.8108294689556126</v>
      </c>
      <c r="P39">
        <v>0</v>
      </c>
      <c r="Q39">
        <v>0</v>
      </c>
      <c r="R39">
        <v>0</v>
      </c>
      <c r="S39">
        <v>1.1965080931364993E-5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0.41389236000000013</v>
      </c>
      <c r="AE39">
        <v>0.71847359999999993</v>
      </c>
      <c r="AF39">
        <v>0</v>
      </c>
      <c r="AG39">
        <v>1.1510553599999997</v>
      </c>
      <c r="AH39">
        <v>0.49441742999999988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1.0981836000000002E-2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57.401569999999985</v>
      </c>
      <c r="BA39">
        <v>2.4131253506927464</v>
      </c>
      <c r="BB39">
        <f t="shared" si="0"/>
        <v>66.80974694855739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2.4035210185490068</v>
      </c>
      <c r="N40">
        <v>2.5279173106646056</v>
      </c>
      <c r="O40">
        <v>2.8108294689556126</v>
      </c>
      <c r="P40">
        <v>0</v>
      </c>
      <c r="Q40">
        <v>0</v>
      </c>
      <c r="R40">
        <v>0</v>
      </c>
      <c r="S40">
        <v>1.7094790605057941E-4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0.20694618000000006</v>
      </c>
      <c r="AE40">
        <v>0.71847359999999993</v>
      </c>
      <c r="AF40">
        <v>0</v>
      </c>
      <c r="AG40">
        <v>1.1510553599999997</v>
      </c>
      <c r="AH40">
        <v>0.49441742999999988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1.0981836000000002E-2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57.401569999999985</v>
      </c>
      <c r="BA40">
        <v>2.4059291588903196</v>
      </c>
      <c r="BB40">
        <f t="shared" si="0"/>
        <v>66.610155943184949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2.4035210185490068</v>
      </c>
      <c r="N41">
        <v>2.5279173106646056</v>
      </c>
      <c r="O41">
        <v>2.8108294689556126</v>
      </c>
      <c r="P41">
        <v>0</v>
      </c>
      <c r="Q41">
        <v>0</v>
      </c>
      <c r="R41">
        <v>0</v>
      </c>
      <c r="S41">
        <v>1.7094790605057941E-4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0.20694618000000006</v>
      </c>
      <c r="AE41">
        <v>0.71847359999999993</v>
      </c>
      <c r="AF41">
        <v>0</v>
      </c>
      <c r="AG41">
        <v>1.1510553599999997</v>
      </c>
      <c r="AH41">
        <v>0.49441742999999988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1.0981836000000002E-2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57.821569999999987</v>
      </c>
      <c r="BA41">
        <v>2.4159291588903105</v>
      </c>
      <c r="BB41">
        <f t="shared" si="0"/>
        <v>67.020155943184946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2.4035210185490068</v>
      </c>
      <c r="N42">
        <v>2.5279173106646056</v>
      </c>
      <c r="O42">
        <v>2.8108294689556126</v>
      </c>
      <c r="P42">
        <v>0</v>
      </c>
      <c r="Q42">
        <v>0</v>
      </c>
      <c r="R42">
        <v>0</v>
      </c>
      <c r="S42">
        <v>1.7094790605057941E-4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0.20694618000000006</v>
      </c>
      <c r="AE42">
        <v>0.71847359999999993</v>
      </c>
      <c r="AF42">
        <v>0</v>
      </c>
      <c r="AG42">
        <v>1.1510553599999997</v>
      </c>
      <c r="AH42">
        <v>0.49441742999999988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1.0981836000000002E-2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57.881569999999989</v>
      </c>
      <c r="BA42">
        <v>2.4159291588903247</v>
      </c>
      <c r="BB42">
        <f t="shared" si="0"/>
        <v>67.080155943184934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2.4035210185490068</v>
      </c>
      <c r="N43">
        <v>2.5279173106646056</v>
      </c>
      <c r="O43">
        <v>2.8108294689556126</v>
      </c>
      <c r="P43">
        <v>0</v>
      </c>
      <c r="Q43">
        <v>0</v>
      </c>
      <c r="R43">
        <v>0</v>
      </c>
      <c r="S43">
        <v>1.7094790605057941E-4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0.20694618000000006</v>
      </c>
      <c r="AE43">
        <v>0.62267711999999997</v>
      </c>
      <c r="AF43">
        <v>0</v>
      </c>
      <c r="AG43">
        <v>1.1510553599999997</v>
      </c>
      <c r="AH43">
        <v>0.49441742999999988</v>
      </c>
      <c r="AI43">
        <v>5.9938000000000005E-2</v>
      </c>
      <c r="AJ43">
        <v>0</v>
      </c>
      <c r="AK43">
        <v>1.2152794500000001</v>
      </c>
      <c r="AL43">
        <v>0</v>
      </c>
      <c r="AM43">
        <v>0</v>
      </c>
      <c r="AN43">
        <v>1.0981836000000002E-2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58.341569999999997</v>
      </c>
      <c r="BA43">
        <v>2.4320739780903349</v>
      </c>
      <c r="BB43">
        <f t="shared" si="0"/>
        <v>67.413230143984947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2.4035210185490068</v>
      </c>
      <c r="N44">
        <v>2.5279173106646056</v>
      </c>
      <c r="O44">
        <v>2.8108294689556126</v>
      </c>
      <c r="P44">
        <v>0</v>
      </c>
      <c r="Q44">
        <v>0</v>
      </c>
      <c r="R44">
        <v>0</v>
      </c>
      <c r="S44">
        <v>1.7094790605057941E-4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0.20694618000000006</v>
      </c>
      <c r="AE44">
        <v>0.35923679999999997</v>
      </c>
      <c r="AF44">
        <v>0</v>
      </c>
      <c r="AG44">
        <v>1.1510553599999997</v>
      </c>
      <c r="AH44">
        <v>0.40033800000000003</v>
      </c>
      <c r="AI44">
        <v>5.9938000000000005E-2</v>
      </c>
      <c r="AJ44">
        <v>0</v>
      </c>
      <c r="AK44">
        <v>1.2152794500000001</v>
      </c>
      <c r="AL44">
        <v>0</v>
      </c>
      <c r="AM44">
        <v>0</v>
      </c>
      <c r="AN44">
        <v>1.0981836000000002E-2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58.346869999999996</v>
      </c>
      <c r="BA44">
        <v>2.4187732835903368</v>
      </c>
      <c r="BB44">
        <f t="shared" si="0"/>
        <v>67.074311088484933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2.4035210185490068</v>
      </c>
      <c r="N45">
        <v>2.5279173106646056</v>
      </c>
      <c r="O45">
        <v>2.8108294689556126</v>
      </c>
      <c r="P45">
        <v>0</v>
      </c>
      <c r="Q45">
        <v>0</v>
      </c>
      <c r="R45">
        <v>0</v>
      </c>
      <c r="S45">
        <v>1.7094790605057941E-4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0.20694618000000006</v>
      </c>
      <c r="AE45">
        <v>0</v>
      </c>
      <c r="AF45">
        <v>0</v>
      </c>
      <c r="AG45">
        <v>1.1510553599999997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1.0981836000000002E-2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58.242369999999987</v>
      </c>
      <c r="BA45">
        <v>2.3866172289903247</v>
      </c>
      <c r="BB45">
        <f t="shared" si="0"/>
        <v>66.182454343084942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2.4035210185490068</v>
      </c>
      <c r="N46">
        <v>2.5279173106646056</v>
      </c>
      <c r="O46">
        <v>2.8108294689556126</v>
      </c>
      <c r="P46">
        <v>0</v>
      </c>
      <c r="Q46">
        <v>0</v>
      </c>
      <c r="R46">
        <v>0</v>
      </c>
      <c r="S46">
        <v>1.7094790605057941E-4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0.20694618000000006</v>
      </c>
      <c r="AE46">
        <v>0</v>
      </c>
      <c r="AF46">
        <v>0</v>
      </c>
      <c r="AG46">
        <v>1.1510553599999997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1.0981836000000002E-2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58.242369999999987</v>
      </c>
      <c r="BA46">
        <v>2.3866172289903247</v>
      </c>
      <c r="BB46">
        <f t="shared" si="0"/>
        <v>66.182454343084942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2.4035210185490068</v>
      </c>
      <c r="N47">
        <v>2.5279173106646056</v>
      </c>
      <c r="O47">
        <v>2.8108294689556126</v>
      </c>
      <c r="P47">
        <v>0</v>
      </c>
      <c r="Q47">
        <v>0</v>
      </c>
      <c r="R47">
        <v>0</v>
      </c>
      <c r="S47">
        <v>1.7094790605057941E-4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0.20694618000000006</v>
      </c>
      <c r="AE47">
        <v>0</v>
      </c>
      <c r="AF47">
        <v>0</v>
      </c>
      <c r="AG47">
        <v>1.1510553599999997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1.0676785000000001E-2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58.012369999999997</v>
      </c>
      <c r="BA47">
        <v>2.3766066157903341</v>
      </c>
      <c r="BB47">
        <f t="shared" si="0"/>
        <v>65.962159905284935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2.4035210185490068</v>
      </c>
      <c r="N48">
        <v>2.5279173106646056</v>
      </c>
      <c r="O48">
        <v>2.8108294689556126</v>
      </c>
      <c r="P48">
        <v>0</v>
      </c>
      <c r="Q48">
        <v>0</v>
      </c>
      <c r="R48">
        <v>0.17603545848757271</v>
      </c>
      <c r="S48">
        <v>4.1404261992619922E-2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0.20694618000000006</v>
      </c>
      <c r="AE48">
        <v>0</v>
      </c>
      <c r="AF48">
        <v>0</v>
      </c>
      <c r="AG48">
        <v>1.1510553599999997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1.0676785000000001E-2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58.012369999999997</v>
      </c>
      <c r="BA48">
        <v>2.3841675662246806</v>
      </c>
      <c r="BB48">
        <f t="shared" si="0"/>
        <v>66.17186772742474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2.4035210185490068</v>
      </c>
      <c r="N49">
        <v>2.5279173106646056</v>
      </c>
      <c r="O49">
        <v>2.8108294689556126</v>
      </c>
      <c r="P49">
        <v>0</v>
      </c>
      <c r="Q49">
        <v>0</v>
      </c>
      <c r="R49">
        <v>0.28999636293807013</v>
      </c>
      <c r="S49">
        <v>0.10354003289473684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0.20694618000000006</v>
      </c>
      <c r="AE49">
        <v>0</v>
      </c>
      <c r="AF49">
        <v>0</v>
      </c>
      <c r="AG49">
        <v>1.1510553599999997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1.0676785000000001E-2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58.047545999999983</v>
      </c>
      <c r="BA49">
        <v>2.3894317270164969</v>
      </c>
      <c r="BB49">
        <f t="shared" si="0"/>
        <v>66.377876241985518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2.4035210185490068</v>
      </c>
      <c r="N50">
        <v>2.5279173106646056</v>
      </c>
      <c r="O50">
        <v>2.8108294689556126</v>
      </c>
      <c r="P50">
        <v>0</v>
      </c>
      <c r="Q50">
        <v>0</v>
      </c>
      <c r="R50">
        <v>0.28999636293807013</v>
      </c>
      <c r="S50">
        <v>0.10354003289473684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0.20694618000000006</v>
      </c>
      <c r="AE50">
        <v>0</v>
      </c>
      <c r="AF50">
        <v>0</v>
      </c>
      <c r="AG50">
        <v>1.1510553599999997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1.0676785000000001E-2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58.047545999999983</v>
      </c>
      <c r="BA50">
        <v>2.3894317270164969</v>
      </c>
      <c r="BB50">
        <f t="shared" si="0"/>
        <v>66.377876241985518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2.4035210185490068</v>
      </c>
      <c r="N51">
        <v>2.5279173106646056</v>
      </c>
      <c r="O51">
        <v>2.8108294689556126</v>
      </c>
      <c r="P51">
        <v>0</v>
      </c>
      <c r="Q51">
        <v>0</v>
      </c>
      <c r="R51">
        <v>0.3416928082568807</v>
      </c>
      <c r="S51">
        <v>0.10354003289473684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0.20694618000000006</v>
      </c>
      <c r="AE51">
        <v>0</v>
      </c>
      <c r="AF51">
        <v>0.18941669999999999</v>
      </c>
      <c r="AG51">
        <v>1.1510553599999997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1.0676785000000001E-2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58.217545999999984</v>
      </c>
      <c r="BA51">
        <v>2.4078224646175852</v>
      </c>
      <c r="BB51">
        <f t="shared" si="0"/>
        <v>66.770598649703246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2.4035210185490068</v>
      </c>
      <c r="N52">
        <v>2.5279173106646056</v>
      </c>
      <c r="O52">
        <v>2.8108294689556126</v>
      </c>
      <c r="P52">
        <v>0</v>
      </c>
      <c r="Q52">
        <v>0</v>
      </c>
      <c r="R52">
        <v>0.3416928082568807</v>
      </c>
      <c r="S52">
        <v>0.10354003289473684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0.20694618000000006</v>
      </c>
      <c r="AE52">
        <v>0</v>
      </c>
      <c r="AF52">
        <v>0.18941669999999999</v>
      </c>
      <c r="AG52">
        <v>1.1510553599999997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1.0676785000000001E-2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58.217545999999984</v>
      </c>
      <c r="BA52">
        <v>2.4078224646175852</v>
      </c>
      <c r="BB52">
        <f t="shared" si="0"/>
        <v>66.770598649703246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2.4035210185490068</v>
      </c>
      <c r="N53">
        <v>2.5279173106646056</v>
      </c>
      <c r="O53">
        <v>2.8108294689556126</v>
      </c>
      <c r="P53">
        <v>0</v>
      </c>
      <c r="Q53">
        <v>0</v>
      </c>
      <c r="R53">
        <v>0.35224164392227747</v>
      </c>
      <c r="S53">
        <v>0.12432146434231381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0.20694618000000006</v>
      </c>
      <c r="AE53">
        <v>0</v>
      </c>
      <c r="AF53">
        <v>0.18941669999999999</v>
      </c>
      <c r="AG53">
        <v>1.1510553599999997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1.0676785000000001E-2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58.047545999999983</v>
      </c>
      <c r="BA53">
        <v>2.3989127557915393</v>
      </c>
      <c r="BB53">
        <f t="shared" si="0"/>
        <v>66.64083862564226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2.4035210185490068</v>
      </c>
      <c r="N54">
        <v>2.5279173106646056</v>
      </c>
      <c r="O54">
        <v>2.8108294689556126</v>
      </c>
      <c r="P54">
        <v>0</v>
      </c>
      <c r="Q54">
        <v>0</v>
      </c>
      <c r="R54">
        <v>0.35224164392227747</v>
      </c>
      <c r="S54">
        <v>0.12432146434231381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0.20694618000000006</v>
      </c>
      <c r="AE54">
        <v>0</v>
      </c>
      <c r="AF54">
        <v>0.18941669999999999</v>
      </c>
      <c r="AG54">
        <v>1.1510553599999997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1.0676785000000001E-2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58.007545999999991</v>
      </c>
      <c r="BA54">
        <v>2.3989127557915535</v>
      </c>
      <c r="BB54">
        <f t="shared" si="0"/>
        <v>66.600838625642254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2.4035210185490068</v>
      </c>
      <c r="N55">
        <v>2.5279173106646056</v>
      </c>
      <c r="O55">
        <v>2.8108294689556126</v>
      </c>
      <c r="P55">
        <v>0</v>
      </c>
      <c r="Q55">
        <v>0</v>
      </c>
      <c r="R55">
        <v>0.35224164392227747</v>
      </c>
      <c r="S55">
        <v>0.12432146434231381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0.20694618000000006</v>
      </c>
      <c r="AE55">
        <v>0</v>
      </c>
      <c r="AF55">
        <v>0.18941669999999999</v>
      </c>
      <c r="AG55">
        <v>1.1510553599999997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1.0676785000000001E-2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58.187545999999998</v>
      </c>
      <c r="BA55">
        <v>2.4089127557915657</v>
      </c>
      <c r="BB55">
        <f t="shared" si="0"/>
        <v>66.770838625642256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2.4035210185490068</v>
      </c>
      <c r="N56">
        <v>2.5279173106646056</v>
      </c>
      <c r="O56">
        <v>2.8108294689556126</v>
      </c>
      <c r="P56">
        <v>0</v>
      </c>
      <c r="Q56">
        <v>0</v>
      </c>
      <c r="R56">
        <v>0.35224164392227747</v>
      </c>
      <c r="S56">
        <v>0.12432146434231381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0.20694618000000006</v>
      </c>
      <c r="AE56">
        <v>0</v>
      </c>
      <c r="AF56">
        <v>0.18941669999999999</v>
      </c>
      <c r="AG56">
        <v>1.1510553599999997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1.0676785000000001E-2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58.187545999999998</v>
      </c>
      <c r="BA56">
        <v>2.4089127557915657</v>
      </c>
      <c r="BB56">
        <f t="shared" si="0"/>
        <v>66.770838625642256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2.4035210185490068</v>
      </c>
      <c r="N57">
        <v>2.5279173106646056</v>
      </c>
      <c r="O57">
        <v>2.8108294689556126</v>
      </c>
      <c r="P57">
        <v>0</v>
      </c>
      <c r="Q57">
        <v>0</v>
      </c>
      <c r="R57">
        <v>0.35224164392227747</v>
      </c>
      <c r="S57">
        <v>0.12432146434231381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0.20694618000000006</v>
      </c>
      <c r="AE57">
        <v>0.35923679999999997</v>
      </c>
      <c r="AF57">
        <v>0.18941669999999999</v>
      </c>
      <c r="AG57">
        <v>1.1510553599999997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1.0676785000000001E-2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58.187545999999998</v>
      </c>
      <c r="BA57">
        <v>2.4214142009915656</v>
      </c>
      <c r="BB57">
        <f t="shared" si="0"/>
        <v>67.117573980442245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2.4035210185490068</v>
      </c>
      <c r="N58">
        <v>2.5279173106646056</v>
      </c>
      <c r="O58">
        <v>2.8108294689556126</v>
      </c>
      <c r="P58">
        <v>0</v>
      </c>
      <c r="Q58">
        <v>0</v>
      </c>
      <c r="R58">
        <v>0.35224164392227747</v>
      </c>
      <c r="S58">
        <v>0.12432146434231381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0.20694618000000006</v>
      </c>
      <c r="AE58">
        <v>0.35923679999999997</v>
      </c>
      <c r="AF58">
        <v>0.18941669999999999</v>
      </c>
      <c r="AG58">
        <v>1.1510553599999997</v>
      </c>
      <c r="AH58">
        <v>0.31826871000000001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1.0676785000000001E-2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58.271145999999987</v>
      </c>
      <c r="BA58">
        <v>2.4353989429915468</v>
      </c>
      <c r="BB58">
        <f t="shared" si="0"/>
        <v>67.505457948442256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2.4035210185490068</v>
      </c>
      <c r="N59">
        <v>2.5279173106646056</v>
      </c>
      <c r="O59">
        <v>2.8108294689556126</v>
      </c>
      <c r="P59">
        <v>0</v>
      </c>
      <c r="Q59">
        <v>0</v>
      </c>
      <c r="R59">
        <v>0.35224164392227747</v>
      </c>
      <c r="S59">
        <v>0.12432146434231381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0.20694618000000006</v>
      </c>
      <c r="AE59">
        <v>0.35923679999999997</v>
      </c>
      <c r="AF59">
        <v>0.18941669999999999</v>
      </c>
      <c r="AG59">
        <v>1.1510553599999997</v>
      </c>
      <c r="AH59">
        <v>0.49441742999999988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58.30674599999999</v>
      </c>
      <c r="BA59">
        <v>2.4427443812915546</v>
      </c>
      <c r="BB59">
        <f t="shared" si="0"/>
        <v>67.699184445142237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2.4035210185490068</v>
      </c>
      <c r="N60">
        <v>2.5279173106646056</v>
      </c>
      <c r="O60">
        <v>2.8108294689556126</v>
      </c>
      <c r="P60">
        <v>0</v>
      </c>
      <c r="Q60">
        <v>0</v>
      </c>
      <c r="R60">
        <v>0.35224164392227747</v>
      </c>
      <c r="S60">
        <v>0.12432146434231381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0.20694618000000006</v>
      </c>
      <c r="AE60">
        <v>0.35923679999999997</v>
      </c>
      <c r="AF60">
        <v>0.18941669999999999</v>
      </c>
      <c r="AG60">
        <v>1.1510553599999997</v>
      </c>
      <c r="AH60">
        <v>0.49441742999999988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58.30674599999999</v>
      </c>
      <c r="BA60">
        <v>2.4427443812915546</v>
      </c>
      <c r="BB60">
        <f t="shared" si="0"/>
        <v>67.699184445142237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2.4035210185490068</v>
      </c>
      <c r="N61">
        <v>2.5279173106646056</v>
      </c>
      <c r="O61">
        <v>2.8108294689556126</v>
      </c>
      <c r="P61">
        <v>0</v>
      </c>
      <c r="Q61">
        <v>0</v>
      </c>
      <c r="R61">
        <v>0.3416928082568807</v>
      </c>
      <c r="S61">
        <v>0.13454118402505874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0.20694618000000006</v>
      </c>
      <c r="AE61">
        <v>0.35923679999999997</v>
      </c>
      <c r="AF61">
        <v>0.18941669999999999</v>
      </c>
      <c r="AG61">
        <v>1.1510553599999997</v>
      </c>
      <c r="AH61">
        <v>0.49441742999999988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58.066745999999995</v>
      </c>
      <c r="BA61">
        <v>2.43273293535005</v>
      </c>
      <c r="BB61">
        <f t="shared" si="0"/>
        <v>67.46886677510112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2.4035210185490068</v>
      </c>
      <c r="N62">
        <v>2.5279173106646056</v>
      </c>
      <c r="O62">
        <v>2.8108294689556126</v>
      </c>
      <c r="P62">
        <v>0</v>
      </c>
      <c r="Q62">
        <v>0</v>
      </c>
      <c r="R62">
        <v>0.3416928082568807</v>
      </c>
      <c r="S62">
        <v>0.13454118402505874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0.20694618000000006</v>
      </c>
      <c r="AE62">
        <v>0.35923679999999997</v>
      </c>
      <c r="AF62">
        <v>0.18941669999999999</v>
      </c>
      <c r="AG62">
        <v>1.1510553599999997</v>
      </c>
      <c r="AH62">
        <v>0.49441742999999988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58.026745999999996</v>
      </c>
      <c r="BA62">
        <v>2.43273293535005</v>
      </c>
      <c r="BB62">
        <f t="shared" si="0"/>
        <v>67.428866775101113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2.4035210185490068</v>
      </c>
      <c r="N63">
        <v>2.5279173106646056</v>
      </c>
      <c r="O63">
        <v>2.8108294689556126</v>
      </c>
      <c r="P63">
        <v>0</v>
      </c>
      <c r="Q63">
        <v>0</v>
      </c>
      <c r="R63">
        <v>0.3416928082568807</v>
      </c>
      <c r="S63">
        <v>0.16564487658937921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0.20694618000000006</v>
      </c>
      <c r="AE63">
        <v>0.35923679999999997</v>
      </c>
      <c r="AF63">
        <v>0.18941669999999999</v>
      </c>
      <c r="AG63">
        <v>1.1510553599999997</v>
      </c>
      <c r="AH63">
        <v>0.49441742999999988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57.626745999999983</v>
      </c>
      <c r="BA63">
        <v>2.4138153391186892</v>
      </c>
      <c r="BB63">
        <f t="shared" si="0"/>
        <v>67.078888063896784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2.4035210185490068</v>
      </c>
      <c r="N64">
        <v>2.5279173106646056</v>
      </c>
      <c r="O64">
        <v>2.8108294689556126</v>
      </c>
      <c r="P64">
        <v>0</v>
      </c>
      <c r="Q64">
        <v>0</v>
      </c>
      <c r="R64">
        <v>0.3416928082568807</v>
      </c>
      <c r="S64">
        <v>0.16564487658937921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0.20694618000000006</v>
      </c>
      <c r="AE64">
        <v>0.35923679999999997</v>
      </c>
      <c r="AF64">
        <v>0.18941669999999999</v>
      </c>
      <c r="AG64">
        <v>1.1510553599999997</v>
      </c>
      <c r="AH64">
        <v>0.49441742999999988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57.246745999999987</v>
      </c>
      <c r="BA64">
        <v>2.4038153391186841</v>
      </c>
      <c r="BB64">
        <f t="shared" si="0"/>
        <v>66.708888063896794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2.4035210185490068</v>
      </c>
      <c r="N65">
        <v>2.5279173106646056</v>
      </c>
      <c r="O65">
        <v>2.8108294689556126</v>
      </c>
      <c r="P65">
        <v>0</v>
      </c>
      <c r="Q65">
        <v>0</v>
      </c>
      <c r="R65">
        <v>0.3416928082568807</v>
      </c>
      <c r="S65">
        <v>0.16564487658937921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0.20694618000000006</v>
      </c>
      <c r="AE65">
        <v>0.35923679999999997</v>
      </c>
      <c r="AF65">
        <v>0.18941669999999999</v>
      </c>
      <c r="AG65">
        <v>1.1510553599999997</v>
      </c>
      <c r="AH65">
        <v>0.49441742999999988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57.126745999999983</v>
      </c>
      <c r="BA65">
        <v>2.403815339118677</v>
      </c>
      <c r="BB65">
        <f t="shared" si="0"/>
        <v>66.588888063896789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2.4035210185490068</v>
      </c>
      <c r="N66">
        <v>2.5279173106646056</v>
      </c>
      <c r="O66">
        <v>2.8108294689556126</v>
      </c>
      <c r="P66">
        <v>0</v>
      </c>
      <c r="Q66">
        <v>0</v>
      </c>
      <c r="R66">
        <v>0.3416928082568807</v>
      </c>
      <c r="S66">
        <v>0.16564487658937921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0.20694618000000006</v>
      </c>
      <c r="AE66">
        <v>0.35923679999999997</v>
      </c>
      <c r="AF66">
        <v>0.18941669999999999</v>
      </c>
      <c r="AG66">
        <v>1.1510553599999997</v>
      </c>
      <c r="AH66">
        <v>0.49441742999999988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57.126745999999983</v>
      </c>
      <c r="BA66">
        <v>2.403815339118677</v>
      </c>
      <c r="BB66">
        <f t="shared" si="0"/>
        <v>66.588888063896789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2.4035210185490068</v>
      </c>
      <c r="N67">
        <v>2.5279173106646056</v>
      </c>
      <c r="O67">
        <v>2.8108294689556126</v>
      </c>
      <c r="P67">
        <v>0</v>
      </c>
      <c r="Q67">
        <v>0</v>
      </c>
      <c r="R67">
        <v>0</v>
      </c>
      <c r="S67">
        <v>4.2481850594662307E-4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0.20694618000000006</v>
      </c>
      <c r="AE67">
        <v>0.35923679999999997</v>
      </c>
      <c r="AF67">
        <v>0.18941669999999999</v>
      </c>
      <c r="AG67">
        <v>1.1510553599999997</v>
      </c>
      <c r="AH67">
        <v>0.98883486000000009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57.25594599999998</v>
      </c>
      <c r="BA67">
        <v>2.4078764845942797</v>
      </c>
      <c r="BB67">
        <f t="shared" si="0"/>
        <v>66.701531482080867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2.4035210185490068</v>
      </c>
      <c r="N68">
        <v>2.5279173106646056</v>
      </c>
      <c r="O68">
        <v>2.8108294689556126</v>
      </c>
      <c r="P68">
        <v>0</v>
      </c>
      <c r="Q68">
        <v>0</v>
      </c>
      <c r="R68">
        <v>0</v>
      </c>
      <c r="S68">
        <v>4.2481850594662307E-4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0.20694618000000006</v>
      </c>
      <c r="AE68">
        <v>0.35923679999999997</v>
      </c>
      <c r="AF68">
        <v>0.18941669999999999</v>
      </c>
      <c r="AG68">
        <v>1.1510553599999997</v>
      </c>
      <c r="AH68">
        <v>1.48325229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57.385145999999978</v>
      </c>
      <c r="BA68">
        <v>2.4295782210942756</v>
      </c>
      <c r="BB68">
        <f t="shared" ref="BB68:BB99" si="1">SUM(B68:AZ68)-BA68</f>
        <v>67.303447175580871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2.4035210185490068</v>
      </c>
      <c r="N69">
        <v>2.5279173106646056</v>
      </c>
      <c r="O69">
        <v>2.8108294689556126</v>
      </c>
      <c r="P69">
        <v>0</v>
      </c>
      <c r="Q69">
        <v>0</v>
      </c>
      <c r="R69">
        <v>0</v>
      </c>
      <c r="S69">
        <v>4.2481850594662307E-4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0.20694618000000006</v>
      </c>
      <c r="AE69">
        <v>0.71847359999999993</v>
      </c>
      <c r="AF69">
        <v>0.18941669999999999</v>
      </c>
      <c r="AG69">
        <v>1.1510553599999997</v>
      </c>
      <c r="AH69">
        <v>1.9776697200000002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0.49449399999999993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57.941935999999984</v>
      </c>
      <c r="BA69">
        <v>2.4972637732942751</v>
      </c>
      <c r="BB69">
        <f t="shared" si="1"/>
        <v>69.14069985338088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2.4035210185490068</v>
      </c>
      <c r="N70">
        <v>2.5279173106646056</v>
      </c>
      <c r="O70">
        <v>2.8108294689556126</v>
      </c>
      <c r="P70">
        <v>0</v>
      </c>
      <c r="Q70">
        <v>0</v>
      </c>
      <c r="R70">
        <v>0</v>
      </c>
      <c r="S70">
        <v>4.2481850594662307E-4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0.20694618000000006</v>
      </c>
      <c r="AE70">
        <v>0.71847359999999993</v>
      </c>
      <c r="AF70">
        <v>0.18941669999999999</v>
      </c>
      <c r="AG70">
        <v>1.1510553599999997</v>
      </c>
      <c r="AH70">
        <v>1.9776697200000002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58.195582999999985</v>
      </c>
      <c r="BA70">
        <v>2.5227671644942715</v>
      </c>
      <c r="BB70">
        <f t="shared" si="1"/>
        <v>69.86333746218088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2.4035210185490068</v>
      </c>
      <c r="N71">
        <v>2.5279173106646056</v>
      </c>
      <c r="O71">
        <v>2.8108294689556126</v>
      </c>
      <c r="P71">
        <v>0</v>
      </c>
      <c r="Q71">
        <v>0</v>
      </c>
      <c r="R71">
        <v>0</v>
      </c>
      <c r="S71">
        <v>4.2481850594662307E-4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0.20694618000000006</v>
      </c>
      <c r="AE71">
        <v>0.71847359999999993</v>
      </c>
      <c r="AF71">
        <v>0.18941669999999999</v>
      </c>
      <c r="AG71">
        <v>1.1510553599999997</v>
      </c>
      <c r="AH71">
        <v>1.9776697200000002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6.1010199999999995E-3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57.963016999999994</v>
      </c>
      <c r="BA71">
        <v>2.5328828667942904</v>
      </c>
      <c r="BB71">
        <f t="shared" si="1"/>
        <v>70.121250779880867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2.4035210185490068</v>
      </c>
      <c r="N72">
        <v>2.5279173106646056</v>
      </c>
      <c r="O72">
        <v>2.8108294689556126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0.41389236000000013</v>
      </c>
      <c r="AE72">
        <v>0.71847359999999993</v>
      </c>
      <c r="AF72">
        <v>0.18941669999999999</v>
      </c>
      <c r="AG72">
        <v>1.1510553599999997</v>
      </c>
      <c r="AH72">
        <v>1.9776697200000002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6.1010199999999995E-3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57.93081699999999</v>
      </c>
      <c r="BA72">
        <v>2.538692807507934</v>
      </c>
      <c r="BB72">
        <f t="shared" si="1"/>
        <v>70.289762200661286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2.4035210185490068</v>
      </c>
      <c r="N73">
        <v>2.5279173106646056</v>
      </c>
      <c r="O73">
        <v>2.8108294689556126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0.62083854000000005</v>
      </c>
      <c r="AE73">
        <v>1.1226149999999997</v>
      </c>
      <c r="AF73">
        <v>0.18941669999999999</v>
      </c>
      <c r="AG73">
        <v>1.1510553599999997</v>
      </c>
      <c r="AH73">
        <v>1.9776697200000002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6.1010199999999995E-3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58.256856999999982</v>
      </c>
      <c r="BA73">
        <v>2.5713046435079159</v>
      </c>
      <c r="BB73">
        <f t="shared" si="1"/>
        <v>71.194277944661295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2.4035210185490068</v>
      </c>
      <c r="N74">
        <v>2.5279173106646056</v>
      </c>
      <c r="O74">
        <v>2.8108294689556126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0.22783432000000001</v>
      </c>
      <c r="AD74">
        <v>0.62083854000000005</v>
      </c>
      <c r="AE74">
        <v>1.1226149999999997</v>
      </c>
      <c r="AF74">
        <v>0.18941669999999999</v>
      </c>
      <c r="AG74">
        <v>1.1510553599999997</v>
      </c>
      <c r="AH74">
        <v>2.4720871499999992</v>
      </c>
      <c r="AI74">
        <v>0</v>
      </c>
      <c r="AJ74">
        <v>0</v>
      </c>
      <c r="AK74">
        <v>1.2152794500000001</v>
      </c>
      <c r="AL74">
        <v>0</v>
      </c>
      <c r="AM74">
        <v>0.12261268800000001</v>
      </c>
      <c r="AN74">
        <v>6.1010199999999995E-3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58.704056999999978</v>
      </c>
      <c r="BA74">
        <v>2.6460913942079172</v>
      </c>
      <c r="BB74">
        <f t="shared" si="1"/>
        <v>73.268551631961287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2.4035210185490068</v>
      </c>
      <c r="N75">
        <v>2.5279173106646056</v>
      </c>
      <c r="O75">
        <v>2.8108294689556126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0.45566864000000001</v>
      </c>
      <c r="AD75">
        <v>0.82970422079999984</v>
      </c>
      <c r="AE75">
        <v>1.1535093648000001</v>
      </c>
      <c r="AF75">
        <v>0.37883339999999999</v>
      </c>
      <c r="AG75">
        <v>1.1510553599999997</v>
      </c>
      <c r="AH75">
        <v>2.4720871499999992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7.0161729999999997E-3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59.108495999999988</v>
      </c>
      <c r="BA75">
        <v>2.7026577141079251</v>
      </c>
      <c r="BB75">
        <f t="shared" si="1"/>
        <v>74.83746746266128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2.4035210185490068</v>
      </c>
      <c r="N76">
        <v>2.5279173106646056</v>
      </c>
      <c r="O76">
        <v>2.8108294689556126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1.1510553599999997</v>
      </c>
      <c r="AH76">
        <v>2.4720871499999992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7.0161729999999997E-3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59.694135999999986</v>
      </c>
      <c r="BA76">
        <v>2.7604127072079256</v>
      </c>
      <c r="BB76">
        <f t="shared" si="1"/>
        <v>76.439317111961287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2.4035210185490068</v>
      </c>
      <c r="N77">
        <v>2.5279173106646056</v>
      </c>
      <c r="O77">
        <v>2.8108294689556126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1.1510553599999997</v>
      </c>
      <c r="AH77">
        <v>2.4720871499999992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7.0161729999999997E-3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59.694135999999986</v>
      </c>
      <c r="BA77">
        <v>2.7812711312079252</v>
      </c>
      <c r="BB77">
        <f t="shared" si="1"/>
        <v>77.017838687961273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2.4035210185490068</v>
      </c>
      <c r="N78">
        <v>2.5279173106646056</v>
      </c>
      <c r="O78">
        <v>2.8108294689556126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1.1510553599999997</v>
      </c>
      <c r="AH78">
        <v>2.4720871499999992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7.0161729999999997E-3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59.694135999999986</v>
      </c>
      <c r="BA78">
        <v>2.7812711312079252</v>
      </c>
      <c r="BB78">
        <f t="shared" si="1"/>
        <v>77.017838687961273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2.4035210185490068</v>
      </c>
      <c r="N79">
        <v>2.5279173106646056</v>
      </c>
      <c r="O79">
        <v>2.8108294689556126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1.1510553599999997</v>
      </c>
      <c r="AH79">
        <v>2.4720871499999992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7.0161729999999997E-3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59.694135999999986</v>
      </c>
      <c r="BA79">
        <v>2.7812711312079252</v>
      </c>
      <c r="BB79">
        <f t="shared" si="1"/>
        <v>77.017838687961273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2.4035210185490068</v>
      </c>
      <c r="N80">
        <v>2.5279173106646056</v>
      </c>
      <c r="O80">
        <v>2.8108294689556126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1.1510553599999997</v>
      </c>
      <c r="AH80">
        <v>2.4720871499999992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7.0161729999999997E-3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59.694135999999986</v>
      </c>
      <c r="BA80">
        <v>2.7812711312079252</v>
      </c>
      <c r="BB80">
        <f t="shared" si="1"/>
        <v>77.017838687961273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2.4035210185490068</v>
      </c>
      <c r="N81">
        <v>2.5279173106646056</v>
      </c>
      <c r="O81">
        <v>2.8108294689556126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1.1510553599999997</v>
      </c>
      <c r="AH81">
        <v>2.4720871499999992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7.0161729999999997E-3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59.694135999999986</v>
      </c>
      <c r="BA81">
        <v>2.7812711312079252</v>
      </c>
      <c r="BB81">
        <f t="shared" si="1"/>
        <v>77.017838687961273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2.4035210185490068</v>
      </c>
      <c r="N82">
        <v>2.5279173106646056</v>
      </c>
      <c r="O82">
        <v>2.8108294689556126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1.1510553599999997</v>
      </c>
      <c r="AH82">
        <v>2.4720871499999992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7.0161729999999997E-3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59.694135999999986</v>
      </c>
      <c r="BA82">
        <v>2.7812711312079252</v>
      </c>
      <c r="BB82">
        <f t="shared" si="1"/>
        <v>77.017838687961273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2.4035210185490068</v>
      </c>
      <c r="N83">
        <v>2.5279173106646056</v>
      </c>
      <c r="O83">
        <v>2.8108294689556126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1.1510553599999997</v>
      </c>
      <c r="AH83">
        <v>2.4720871499999992</v>
      </c>
      <c r="AI83">
        <v>8.9907000000000001E-2</v>
      </c>
      <c r="AJ83">
        <v>0</v>
      </c>
      <c r="AK83">
        <v>1.2152794500000001</v>
      </c>
      <c r="AL83">
        <v>0</v>
      </c>
      <c r="AM83">
        <v>0.36560874239999996</v>
      </c>
      <c r="AN83">
        <v>7.0161729999999997E-3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59.734135999999978</v>
      </c>
      <c r="BA83">
        <v>2.7572839482079186</v>
      </c>
      <c r="BB83">
        <f t="shared" si="1"/>
        <v>76.392538870961289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2.4035210185490068</v>
      </c>
      <c r="N84">
        <v>2.5279173106646056</v>
      </c>
      <c r="O84">
        <v>2.8108294689556126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1.1510553599999997</v>
      </c>
      <c r="AH84">
        <v>2.4720871499999992</v>
      </c>
      <c r="AI84">
        <v>7.4922499999999989E-2</v>
      </c>
      <c r="AJ84">
        <v>0</v>
      </c>
      <c r="AK84">
        <v>1.2152794500000001</v>
      </c>
      <c r="AL84">
        <v>0</v>
      </c>
      <c r="AM84">
        <v>0.36560874239999996</v>
      </c>
      <c r="AN84">
        <v>7.0161729999999997E-3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59.734135999999978</v>
      </c>
      <c r="BA84">
        <v>2.7567624922079181</v>
      </c>
      <c r="BB84">
        <f t="shared" si="1"/>
        <v>76.378075826961293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2.4035210185490068</v>
      </c>
      <c r="N85">
        <v>2.5279173106646056</v>
      </c>
      <c r="O85">
        <v>2.8108294689556126</v>
      </c>
      <c r="P85">
        <v>0</v>
      </c>
      <c r="Q85">
        <v>0</v>
      </c>
      <c r="R85">
        <v>0</v>
      </c>
      <c r="S85">
        <v>2.0570692610933199E-4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1.1510553599999997</v>
      </c>
      <c r="AH85">
        <v>2.4720871499999992</v>
      </c>
      <c r="AI85">
        <v>7.4922499999999989E-2</v>
      </c>
      <c r="AJ85">
        <v>0</v>
      </c>
      <c r="AK85">
        <v>1.2152794500000001</v>
      </c>
      <c r="AL85">
        <v>0</v>
      </c>
      <c r="AM85">
        <v>0.36560874239999996</v>
      </c>
      <c r="AN85">
        <v>7.0161729999999997E-3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59.310585999999979</v>
      </c>
      <c r="BA85">
        <v>2.7420296508063098</v>
      </c>
      <c r="BB85">
        <f t="shared" si="1"/>
        <v>75.969464375288993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2.4035210185490068</v>
      </c>
      <c r="N86">
        <v>2.5279173106646056</v>
      </c>
      <c r="O86">
        <v>2.8108294689556126</v>
      </c>
      <c r="P86">
        <v>0</v>
      </c>
      <c r="Q86">
        <v>0</v>
      </c>
      <c r="R86">
        <v>0</v>
      </c>
      <c r="S86">
        <v>4.2481850594662307E-4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1.1510553599999997</v>
      </c>
      <c r="AH86">
        <v>2.4720871499999992</v>
      </c>
      <c r="AI86">
        <v>7.4922499999999989E-2</v>
      </c>
      <c r="AJ86">
        <v>0</v>
      </c>
      <c r="AK86">
        <v>1.2152794500000001</v>
      </c>
      <c r="AL86">
        <v>0</v>
      </c>
      <c r="AM86">
        <v>0.36560874239999996</v>
      </c>
      <c r="AN86">
        <v>7.0161729999999997E-3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58.769897999999984</v>
      </c>
      <c r="BA86">
        <v>2.7232212758942795</v>
      </c>
      <c r="BB86">
        <f t="shared" si="1"/>
        <v>75.447803861780869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2.4035210185490068</v>
      </c>
      <c r="N87">
        <v>2.5279173106646056</v>
      </c>
      <c r="O87">
        <v>2.8108294689556126</v>
      </c>
      <c r="P87">
        <v>0</v>
      </c>
      <c r="Q87">
        <v>0</v>
      </c>
      <c r="R87">
        <v>0</v>
      </c>
      <c r="S87">
        <v>4.2481850594662307E-4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1.1510553599999997</v>
      </c>
      <c r="AH87">
        <v>2.4720871499999992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7.0161729999999997E-3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57.893810999999985</v>
      </c>
      <c r="BA87">
        <v>2.6901259728942812</v>
      </c>
      <c r="BB87">
        <f t="shared" si="1"/>
        <v>74.529889664780868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2.4035210185490068</v>
      </c>
      <c r="N88">
        <v>2.5279173106646056</v>
      </c>
      <c r="O88">
        <v>2.8108294689556126</v>
      </c>
      <c r="P88">
        <v>0</v>
      </c>
      <c r="Q88">
        <v>0</v>
      </c>
      <c r="R88">
        <v>0</v>
      </c>
      <c r="S88">
        <v>4.2481850594662307E-4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0.72500400000000009</v>
      </c>
      <c r="AC88">
        <v>0.45566864000000001</v>
      </c>
      <c r="AD88">
        <v>0.62083854000000005</v>
      </c>
      <c r="AE88">
        <v>0.71847359999999993</v>
      </c>
      <c r="AF88">
        <v>0.37883339999999999</v>
      </c>
      <c r="AG88">
        <v>1.1510553599999997</v>
      </c>
      <c r="AH88">
        <v>1.9776697200000002</v>
      </c>
      <c r="AI88">
        <v>0</v>
      </c>
      <c r="AJ88">
        <v>0</v>
      </c>
      <c r="AK88">
        <v>1.2152794500000001</v>
      </c>
      <c r="AL88">
        <v>0</v>
      </c>
      <c r="AM88">
        <v>0.36560874239999996</v>
      </c>
      <c r="AN88">
        <v>7.0161729999999997E-3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56.944330999999977</v>
      </c>
      <c r="BA88">
        <v>2.5878298748942785</v>
      </c>
      <c r="BB88">
        <f t="shared" si="1"/>
        <v>71.692617367180858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2.4035210185490068</v>
      </c>
      <c r="N89">
        <v>2.5279173106646056</v>
      </c>
      <c r="O89">
        <v>2.8108294689556126</v>
      </c>
      <c r="P89">
        <v>0</v>
      </c>
      <c r="Q89">
        <v>0</v>
      </c>
      <c r="R89">
        <v>0</v>
      </c>
      <c r="S89">
        <v>4.2481850594662307E-4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0.72500400000000009</v>
      </c>
      <c r="AC89">
        <v>0.45566864000000001</v>
      </c>
      <c r="AD89">
        <v>0.41389236000000013</v>
      </c>
      <c r="AE89">
        <v>0.71847359999999993</v>
      </c>
      <c r="AF89">
        <v>0.18941669999999999</v>
      </c>
      <c r="AG89">
        <v>1.1510553599999997</v>
      </c>
      <c r="AH89">
        <v>1.9776697200000002</v>
      </c>
      <c r="AI89">
        <v>0</v>
      </c>
      <c r="AJ89">
        <v>0</v>
      </c>
      <c r="AK89">
        <v>1.2152794500000001</v>
      </c>
      <c r="AL89">
        <v>0</v>
      </c>
      <c r="AM89">
        <v>0.36560874239999996</v>
      </c>
      <c r="AN89">
        <v>7.0161729999999997E-3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56.567890999999989</v>
      </c>
      <c r="BA89">
        <v>2.5585004367942812</v>
      </c>
      <c r="BB89">
        <f t="shared" si="1"/>
        <v>70.949143925280879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2.4035210185490068</v>
      </c>
      <c r="N90">
        <v>2.5279173106646056</v>
      </c>
      <c r="O90">
        <v>2.8108294689556126</v>
      </c>
      <c r="P90">
        <v>0</v>
      </c>
      <c r="Q90">
        <v>0</v>
      </c>
      <c r="R90">
        <v>0</v>
      </c>
      <c r="S90">
        <v>4.2481850594662307E-4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0.46163520000000008</v>
      </c>
      <c r="AC90">
        <v>0.22783432000000001</v>
      </c>
      <c r="AD90">
        <v>0.41389236000000013</v>
      </c>
      <c r="AE90">
        <v>0.71847359999999993</v>
      </c>
      <c r="AF90">
        <v>0.18941669999999999</v>
      </c>
      <c r="AG90">
        <v>1.1510553599999997</v>
      </c>
      <c r="AH90">
        <v>1.9776697200000002</v>
      </c>
      <c r="AI90">
        <v>0</v>
      </c>
      <c r="AJ90">
        <v>0</v>
      </c>
      <c r="AK90">
        <v>1.2152794500000001</v>
      </c>
      <c r="AL90">
        <v>0</v>
      </c>
      <c r="AM90">
        <v>0.36560874239999996</v>
      </c>
      <c r="AN90">
        <v>7.0161729999999997E-3</v>
      </c>
      <c r="AO90">
        <v>0</v>
      </c>
      <c r="AP90">
        <v>0</v>
      </c>
      <c r="AQ90">
        <v>1.4414399999999998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56.290690999999981</v>
      </c>
      <c r="BA90">
        <v>2.5130880969942662</v>
      </c>
      <c r="BB90">
        <f t="shared" si="1"/>
        <v>69.689617145080888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2.4035210185490068</v>
      </c>
      <c r="N91">
        <v>2.5279173106646056</v>
      </c>
      <c r="O91">
        <v>2.8108294689556126</v>
      </c>
      <c r="P91">
        <v>0</v>
      </c>
      <c r="Q91">
        <v>0</v>
      </c>
      <c r="R91">
        <v>0</v>
      </c>
      <c r="S91">
        <v>4.2481850594662307E-4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0.22783432000000001</v>
      </c>
      <c r="AD91">
        <v>0.19494930000000002</v>
      </c>
      <c r="AE91">
        <v>0.71847359999999993</v>
      </c>
      <c r="AF91">
        <v>0.18941669999999999</v>
      </c>
      <c r="AG91">
        <v>1.1510553599999997</v>
      </c>
      <c r="AH91">
        <v>1.9776697200000002</v>
      </c>
      <c r="AI91">
        <v>0</v>
      </c>
      <c r="AJ91">
        <v>0</v>
      </c>
      <c r="AK91">
        <v>1.2152794500000001</v>
      </c>
      <c r="AL91">
        <v>0</v>
      </c>
      <c r="AM91">
        <v>0.36560874239999996</v>
      </c>
      <c r="AN91">
        <v>7.0161729999999997E-3</v>
      </c>
      <c r="AO91">
        <v>0</v>
      </c>
      <c r="AP91">
        <v>0</v>
      </c>
      <c r="AQ91">
        <v>1.4414399999999998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56.422206999999986</v>
      </c>
      <c r="BA91">
        <v>2.51461204039428</v>
      </c>
      <c r="BB91">
        <f t="shared" si="1"/>
        <v>69.504492141680871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2.4035210185490068</v>
      </c>
      <c r="N92">
        <v>2.5279173106646056</v>
      </c>
      <c r="O92">
        <v>2.8108294689556126</v>
      </c>
      <c r="P92">
        <v>0</v>
      </c>
      <c r="Q92">
        <v>0</v>
      </c>
      <c r="R92">
        <v>0</v>
      </c>
      <c r="S92">
        <v>4.2481850594662307E-4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0.36546120000000004</v>
      </c>
      <c r="AC92">
        <v>0.22783432000000001</v>
      </c>
      <c r="AD92">
        <v>0.19494930000000002</v>
      </c>
      <c r="AE92">
        <v>0.71847359999999993</v>
      </c>
      <c r="AF92">
        <v>0.18941669999999999</v>
      </c>
      <c r="AG92">
        <v>1.1510553599999997</v>
      </c>
      <c r="AH92">
        <v>1.9776697200000002</v>
      </c>
      <c r="AI92">
        <v>0</v>
      </c>
      <c r="AJ92">
        <v>0</v>
      </c>
      <c r="AK92">
        <v>1.2152794500000001</v>
      </c>
      <c r="AL92">
        <v>0</v>
      </c>
      <c r="AM92">
        <v>0.36560874239999996</v>
      </c>
      <c r="AN92">
        <v>7.0161729999999997E-3</v>
      </c>
      <c r="AO92">
        <v>0</v>
      </c>
      <c r="AP92">
        <v>0</v>
      </c>
      <c r="AQ92">
        <v>1.4414399999999998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56.422206999999986</v>
      </c>
      <c r="BA92">
        <v>2.51461204039428</v>
      </c>
      <c r="BB92">
        <f t="shared" si="1"/>
        <v>69.504492141680871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2.4035210185490068</v>
      </c>
      <c r="N93">
        <v>2.5279173106646056</v>
      </c>
      <c r="O93">
        <v>2.8108294689556126</v>
      </c>
      <c r="P93">
        <v>0</v>
      </c>
      <c r="Q93">
        <v>0</v>
      </c>
      <c r="R93">
        <v>0</v>
      </c>
      <c r="S93">
        <v>4.2481850594662307E-4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0.36546120000000004</v>
      </c>
      <c r="AC93">
        <v>0.22783432000000001</v>
      </c>
      <c r="AD93">
        <v>0.19494930000000002</v>
      </c>
      <c r="AE93">
        <v>0.71847359999999993</v>
      </c>
      <c r="AF93">
        <v>0.18941669999999999</v>
      </c>
      <c r="AG93">
        <v>1.1510553599999997</v>
      </c>
      <c r="AH93">
        <v>1.9776697200000002</v>
      </c>
      <c r="AI93">
        <v>0</v>
      </c>
      <c r="AJ93">
        <v>0</v>
      </c>
      <c r="AK93">
        <v>1.2152794500000001</v>
      </c>
      <c r="AL93">
        <v>0</v>
      </c>
      <c r="AM93">
        <v>0.36560874239999996</v>
      </c>
      <c r="AN93">
        <v>7.0161729999999997E-3</v>
      </c>
      <c r="AO93">
        <v>0</v>
      </c>
      <c r="AP93">
        <v>0</v>
      </c>
      <c r="AQ93">
        <v>1.0730720000000002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56.422206999999986</v>
      </c>
      <c r="BA93">
        <v>2.5017928339942803</v>
      </c>
      <c r="BB93">
        <f t="shared" si="1"/>
        <v>69.148943348080863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2.4035210185490068</v>
      </c>
      <c r="N94">
        <v>2.5279173106646056</v>
      </c>
      <c r="O94">
        <v>2.8108294689556126</v>
      </c>
      <c r="P94">
        <v>0</v>
      </c>
      <c r="Q94">
        <v>0</v>
      </c>
      <c r="R94">
        <v>0</v>
      </c>
      <c r="S94">
        <v>4.2481850594662307E-4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0.36546120000000004</v>
      </c>
      <c r="AC94">
        <v>0.22783432000000001</v>
      </c>
      <c r="AD94">
        <v>0.19494930000000002</v>
      </c>
      <c r="AE94">
        <v>0.71847359999999993</v>
      </c>
      <c r="AF94">
        <v>0.18941669999999999</v>
      </c>
      <c r="AG94">
        <v>1.1510553599999997</v>
      </c>
      <c r="AH94">
        <v>1.48325229</v>
      </c>
      <c r="AI94">
        <v>0</v>
      </c>
      <c r="AJ94">
        <v>0</v>
      </c>
      <c r="AK94">
        <v>1.2152794500000001</v>
      </c>
      <c r="AL94">
        <v>0</v>
      </c>
      <c r="AM94">
        <v>0.24522537600000002</v>
      </c>
      <c r="AN94">
        <v>7.0161729999999997E-3</v>
      </c>
      <c r="AO94">
        <v>0</v>
      </c>
      <c r="AP94">
        <v>0</v>
      </c>
      <c r="AQ94">
        <v>0.76876800000000012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56.359946999999991</v>
      </c>
      <c r="BA94">
        <v>2.4593799858942891</v>
      </c>
      <c r="BB94">
        <f t="shared" si="1"/>
        <v>68.209991399780876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2.4035210185490068</v>
      </c>
      <c r="N95">
        <v>2.5279173106646056</v>
      </c>
      <c r="O95">
        <v>2.8108294689556126</v>
      </c>
      <c r="P95">
        <v>0</v>
      </c>
      <c r="Q95">
        <v>0</v>
      </c>
      <c r="R95">
        <v>0</v>
      </c>
      <c r="S95">
        <v>4.2481850594662307E-4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0.36546120000000004</v>
      </c>
      <c r="AC95">
        <v>0.22783432000000001</v>
      </c>
      <c r="AD95">
        <v>0.19494930000000002</v>
      </c>
      <c r="AE95">
        <v>0.71847359999999993</v>
      </c>
      <c r="AF95">
        <v>0.18941669999999999</v>
      </c>
      <c r="AG95">
        <v>1.1510553599999997</v>
      </c>
      <c r="AH95">
        <v>1.48325229</v>
      </c>
      <c r="AI95">
        <v>0</v>
      </c>
      <c r="AJ95">
        <v>0</v>
      </c>
      <c r="AK95">
        <v>1.2152794500000001</v>
      </c>
      <c r="AL95">
        <v>0</v>
      </c>
      <c r="AM95">
        <v>0.12261268800000001</v>
      </c>
      <c r="AN95">
        <v>7.0161729999999997E-3</v>
      </c>
      <c r="AO95">
        <v>0</v>
      </c>
      <c r="AP95">
        <v>0</v>
      </c>
      <c r="AQ95">
        <v>0.25225199999999998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56.474986999999985</v>
      </c>
      <c r="BA95">
        <v>2.4411423100942837</v>
      </c>
      <c r="BB95">
        <f t="shared" si="1"/>
        <v>67.704140387580878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2.4035210185490068</v>
      </c>
      <c r="N96">
        <v>2.5279173106646056</v>
      </c>
      <c r="O96">
        <v>2.8108294689556126</v>
      </c>
      <c r="P96">
        <v>0</v>
      </c>
      <c r="Q96">
        <v>0</v>
      </c>
      <c r="R96">
        <v>0</v>
      </c>
      <c r="S96">
        <v>4.2481850594662307E-4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0.36546120000000004</v>
      </c>
      <c r="AC96">
        <v>0.22783432000000001</v>
      </c>
      <c r="AD96">
        <v>0.19494930000000002</v>
      </c>
      <c r="AE96">
        <v>0.71847359999999993</v>
      </c>
      <c r="AF96">
        <v>0.18941669999999999</v>
      </c>
      <c r="AG96">
        <v>1.1510553599999997</v>
      </c>
      <c r="AH96">
        <v>1.48325229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7.0161729999999997E-3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56.292826999999988</v>
      </c>
      <c r="BA96">
        <v>2.4224530214942801</v>
      </c>
      <c r="BB96">
        <f t="shared" si="1"/>
        <v>67.165804988180881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2.4035210185490068</v>
      </c>
      <c r="N97">
        <v>2.5279173106646056</v>
      </c>
      <c r="O97">
        <v>2.8108294689556126</v>
      </c>
      <c r="P97">
        <v>0</v>
      </c>
      <c r="Q97">
        <v>0</v>
      </c>
      <c r="R97">
        <v>0</v>
      </c>
      <c r="S97">
        <v>4.2481850594662307E-4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0.36546120000000004</v>
      </c>
      <c r="AC97">
        <v>0.22783432000000001</v>
      </c>
      <c r="AD97">
        <v>0.19494930000000002</v>
      </c>
      <c r="AE97">
        <v>0.71847359999999993</v>
      </c>
      <c r="AF97">
        <v>0.18941669999999999</v>
      </c>
      <c r="AG97">
        <v>1.1510553599999997</v>
      </c>
      <c r="AH97">
        <v>1.4011830000000001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7.0161729999999997E-3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55.867386999999994</v>
      </c>
      <c r="BA97">
        <v>2.4047920010942989</v>
      </c>
      <c r="BB97">
        <f t="shared" si="1"/>
        <v>66.675956718580878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2.4035210185490068</v>
      </c>
      <c r="N98">
        <v>2.5279173106646056</v>
      </c>
      <c r="O98">
        <v>2.8108294689556126</v>
      </c>
      <c r="P98">
        <v>0</v>
      </c>
      <c r="Q98">
        <v>0</v>
      </c>
      <c r="R98">
        <v>0</v>
      </c>
      <c r="S98">
        <v>4.2481850594662307E-4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0.36546120000000004</v>
      </c>
      <c r="AC98">
        <v>0.21584303999999999</v>
      </c>
      <c r="AD98">
        <v>0.19494930000000002</v>
      </c>
      <c r="AE98">
        <v>0.71847359999999993</v>
      </c>
      <c r="AF98">
        <v>0.18941669999999999</v>
      </c>
      <c r="AG98">
        <v>1.1510553599999997</v>
      </c>
      <c r="AH98">
        <v>1.4011830000000001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7.0161729999999997E-3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55.88738699999999</v>
      </c>
      <c r="BA98">
        <v>2.4043747120942847</v>
      </c>
      <c r="BB98">
        <f t="shared" si="1"/>
        <v>66.684382727580882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5.7684504445176199E-2</v>
      </c>
      <c r="N99">
        <f t="shared" si="2"/>
        <v>6.0670015455950535E-2</v>
      </c>
      <c r="O99">
        <f t="shared" si="2"/>
        <v>6.7459907254934601E-2</v>
      </c>
      <c r="P99">
        <f t="shared" si="2"/>
        <v>8.3398259176770218E-5</v>
      </c>
      <c r="Q99">
        <f t="shared" si="2"/>
        <v>0</v>
      </c>
      <c r="R99">
        <f t="shared" si="2"/>
        <v>5.1805268137221751E-3</v>
      </c>
      <c r="S99">
        <f t="shared" si="2"/>
        <v>2.4204157908580635E-3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6.9531952499999944E-3</v>
      </c>
      <c r="AC99">
        <f t="shared" si="2"/>
        <v>4.49673E-3</v>
      </c>
      <c r="AD99">
        <f t="shared" si="2"/>
        <v>9.1786029425999852E-3</v>
      </c>
      <c r="AE99">
        <f t="shared" si="2"/>
        <v>1.3356993015600014E-2</v>
      </c>
      <c r="AF99">
        <f t="shared" si="2"/>
        <v>4.9248341999999978E-3</v>
      </c>
      <c r="AG99">
        <f t="shared" si="2"/>
        <v>2.7625328640000012E-2</v>
      </c>
      <c r="AH99">
        <f t="shared" si="2"/>
        <v>2.5783768889999972E-2</v>
      </c>
      <c r="AI99">
        <f t="shared" si="2"/>
        <v>2.8095937499999992E-3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2.0102860900000026E-4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1.3902680397499991</v>
      </c>
      <c r="BA99">
        <f t="shared" si="2"/>
        <v>6.0068002274768495E-2</v>
      </c>
      <c r="BB99">
        <f t="shared" si="1"/>
        <v>1.6645759760430487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4.893154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0.17028200000000027</v>
      </c>
      <c r="BB3">
        <f>SUM(B3:AZ3)-BA3</f>
        <v>4.7228719999999997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4.2247050000000002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0.14702000000000037</v>
      </c>
      <c r="BB4">
        <f t="shared" ref="BB4:BB67" si="0">SUM(B4:AZ4)-BA4</f>
        <v>4.0776849999999998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10.539811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0.36678500000000014</v>
      </c>
      <c r="BB5">
        <f t="shared" si="0"/>
        <v>10.173026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3.9455749999999998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0.13730599999999971</v>
      </c>
      <c r="BB6">
        <f t="shared" si="0"/>
        <v>3.8082690000000001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3.9658310000000001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0.13801100000000011</v>
      </c>
      <c r="BB7">
        <f t="shared" si="0"/>
        <v>3.82782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3.129502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0.10890699999999987</v>
      </c>
      <c r="BB8">
        <f t="shared" si="0"/>
        <v>3.0205950000000001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0.106795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3.7159999999999971E-3</v>
      </c>
      <c r="BB10">
        <f t="shared" si="0"/>
        <v>0.103079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1.274432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4.4350000000000112E-2</v>
      </c>
      <c r="BB11">
        <f t="shared" si="0"/>
        <v>1.2300819999999999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5.2861840000000004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0.18395900000000065</v>
      </c>
      <c r="BB12">
        <f t="shared" si="0"/>
        <v>5.1022249999999998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2.846978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9.9075000000000024E-2</v>
      </c>
      <c r="BB13">
        <f t="shared" si="0"/>
        <v>2.747903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7.2409429999999997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0.25198499999999946</v>
      </c>
      <c r="BB14">
        <f t="shared" si="0"/>
        <v>6.9889580000000002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8.052244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0.28021799999999963</v>
      </c>
      <c r="BB15">
        <f t="shared" si="0"/>
        <v>7.7720260000000003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1.2707200000000001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4.4221000000000066E-2</v>
      </c>
      <c r="BB16">
        <f t="shared" si="0"/>
        <v>1.226499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7.9760989999999996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0.27756799999999959</v>
      </c>
      <c r="BB17">
        <f t="shared" si="0"/>
        <v>7.698531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7.9628420000000002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0.27710699999999999</v>
      </c>
      <c r="BB18">
        <f t="shared" si="0"/>
        <v>7.6857350000000002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13.402697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0.46641400000000033</v>
      </c>
      <c r="BB19">
        <f t="shared" si="0"/>
        <v>12.936283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10.657211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0.37087100000000106</v>
      </c>
      <c r="BB20">
        <f t="shared" si="0"/>
        <v>10.286339999999999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12.373457999999999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0.43059599999999953</v>
      </c>
      <c r="BB21">
        <f t="shared" si="0"/>
        <v>11.942862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12.089449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0.42071299999999923</v>
      </c>
      <c r="BB22">
        <f t="shared" si="0"/>
        <v>11.668736000000001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7.3776450000000002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0.25674200000000003</v>
      </c>
      <c r="BB23">
        <f t="shared" si="0"/>
        <v>7.1209030000000002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8.5444340000000008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0.297346000000001</v>
      </c>
      <c r="BB30">
        <f t="shared" si="0"/>
        <v>8.2470879999999998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7.2753040000000002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0.25318100000000054</v>
      </c>
      <c r="BB37">
        <f t="shared" si="0"/>
        <v>7.0221229999999997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8.0030359999999998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0.27850600000000014</v>
      </c>
      <c r="BB44">
        <f t="shared" si="0"/>
        <v>7.7245299999999997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14.969939999999999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0.5209539999999997</v>
      </c>
      <c r="BB45">
        <f t="shared" si="0"/>
        <v>14.448986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12.940308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0.45032299999999914</v>
      </c>
      <c r="BB46">
        <f t="shared" si="0"/>
        <v>12.489985000000001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13.035543000000001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0.45363700000000051</v>
      </c>
      <c r="BB48">
        <f t="shared" si="0"/>
        <v>12.581906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10.084315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0.35093400000000052</v>
      </c>
      <c r="BB49">
        <f t="shared" si="0"/>
        <v>9.7333809999999996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14.094158999999999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0.49047700000000027</v>
      </c>
      <c r="BB50">
        <f t="shared" si="0"/>
        <v>13.603681999999999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8.7209050000000001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0.30348700000000051</v>
      </c>
      <c r="BB51">
        <f t="shared" si="0"/>
        <v>8.4174179999999996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13.819589000000001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0.4809220000000014</v>
      </c>
      <c r="BB53">
        <f t="shared" si="0"/>
        <v>13.338666999999999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5.8706399999999999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0.20429799999999965</v>
      </c>
      <c r="BB58">
        <f t="shared" si="0"/>
        <v>5.6663420000000002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13.748003000000001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0.47843100000000049</v>
      </c>
      <c r="BB59">
        <f t="shared" si="0"/>
        <v>13.269572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14.935684999999999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0.51976200000000006</v>
      </c>
      <c r="BB63">
        <f t="shared" si="0"/>
        <v>14.415922999999999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14.508824000000001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0.5049070000000011</v>
      </c>
      <c r="BB64">
        <f t="shared" si="0"/>
        <v>14.003917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8.2549109999999999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0.28727099999999961</v>
      </c>
      <c r="BB65">
        <f t="shared" si="0"/>
        <v>7.9676400000000003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14.610633999999999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0.50844999999999985</v>
      </c>
      <c r="BB69">
        <f t="shared" si="1"/>
        <v>14.102183999999999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9.8573629999999994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0.34303599999999967</v>
      </c>
      <c r="BB72">
        <f t="shared" si="1"/>
        <v>9.5143269999999998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14.137428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0.49198200000000014</v>
      </c>
      <c r="BB76">
        <f t="shared" si="1"/>
        <v>13.645446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12.651845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0.44028400000000012</v>
      </c>
      <c r="BB77">
        <f t="shared" si="1"/>
        <v>12.211561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13.925535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0.48460900000000073</v>
      </c>
      <c r="BB78">
        <f t="shared" si="1"/>
        <v>13.440925999999999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6.3673890000000002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0.22158500000000014</v>
      </c>
      <c r="BB79">
        <f t="shared" si="1"/>
        <v>6.145804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9.9844139999999992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0.3474579999999996</v>
      </c>
      <c r="BB86">
        <f t="shared" si="1"/>
        <v>9.6369559999999996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13.517764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0.47041800000000045</v>
      </c>
      <c r="BB88">
        <f t="shared" si="1"/>
        <v>13.047345999999999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5.6899259999999998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0.19800899999999988</v>
      </c>
      <c r="BB93">
        <f t="shared" si="1"/>
        <v>5.4919169999999999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12.790456000000001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0.44510800000000117</v>
      </c>
      <c r="BB95">
        <f t="shared" si="1"/>
        <v>12.345348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12.576548000000001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0.43766400000000161</v>
      </c>
      <c r="BB96">
        <f t="shared" si="1"/>
        <v>12.138883999999999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10.949173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0.38103100000000012</v>
      </c>
      <c r="BB97">
        <f t="shared" si="1"/>
        <v>10.568142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9.3430090000000003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0.32513699999999979</v>
      </c>
      <c r="BB98">
        <f t="shared" si="1"/>
        <v>9.0178720000000006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0.28716823874999986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9.9934590000000066E-3</v>
      </c>
      <c r="BB99">
        <f t="shared" si="1"/>
        <v>0.27717477974999988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216.53</v>
      </c>
      <c r="L3" s="205">
        <v>0</v>
      </c>
      <c r="M3" s="205">
        <v>61.55</v>
      </c>
      <c r="N3" s="205">
        <v>50.07</v>
      </c>
      <c r="O3" s="205">
        <v>70.73</v>
      </c>
      <c r="P3" s="205">
        <v>23.6</v>
      </c>
      <c r="Q3" s="205">
        <v>0</v>
      </c>
      <c r="R3" s="205">
        <v>9.2100000000000009</v>
      </c>
      <c r="S3" s="205">
        <v>5.79</v>
      </c>
      <c r="T3" s="205">
        <v>0</v>
      </c>
      <c r="U3" s="205">
        <v>49.96</v>
      </c>
      <c r="V3" s="205">
        <v>8.7899999999999991</v>
      </c>
      <c r="W3" s="205">
        <v>19.3</v>
      </c>
      <c r="X3" s="205">
        <v>23</v>
      </c>
      <c r="Y3" s="205">
        <v>0</v>
      </c>
      <c r="Z3" s="205">
        <v>111.17</v>
      </c>
      <c r="AA3" s="205">
        <v>38.24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216.53</v>
      </c>
      <c r="L4" s="205">
        <v>0</v>
      </c>
      <c r="M4" s="205">
        <v>61.55</v>
      </c>
      <c r="N4" s="205">
        <v>50.07</v>
      </c>
      <c r="O4" s="205">
        <v>70.73</v>
      </c>
      <c r="P4" s="205">
        <v>23.6</v>
      </c>
      <c r="Q4" s="205">
        <v>0</v>
      </c>
      <c r="R4" s="205">
        <v>9.2100000000000009</v>
      </c>
      <c r="S4" s="205">
        <v>5.79</v>
      </c>
      <c r="T4" s="205">
        <v>0</v>
      </c>
      <c r="U4" s="205">
        <v>49.96</v>
      </c>
      <c r="V4" s="205">
        <v>8.7899999999999991</v>
      </c>
      <c r="W4" s="205">
        <v>19.3</v>
      </c>
      <c r="X4" s="205">
        <v>22.2</v>
      </c>
      <c r="Y4" s="205">
        <v>0</v>
      </c>
      <c r="Z4" s="205">
        <v>111.17</v>
      </c>
      <c r="AA4" s="205">
        <v>38.24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216.53</v>
      </c>
      <c r="L5" s="205">
        <v>0</v>
      </c>
      <c r="M5" s="205">
        <v>61.55</v>
      </c>
      <c r="N5" s="205">
        <v>50.07</v>
      </c>
      <c r="O5" s="205">
        <v>70.73</v>
      </c>
      <c r="P5" s="205">
        <v>23.6</v>
      </c>
      <c r="Q5" s="205">
        <v>0</v>
      </c>
      <c r="R5" s="205">
        <v>8.89</v>
      </c>
      <c r="S5" s="205">
        <v>5.44</v>
      </c>
      <c r="T5" s="205">
        <v>0</v>
      </c>
      <c r="U5" s="205">
        <v>49.96</v>
      </c>
      <c r="V5" s="205">
        <v>8.7899999999999991</v>
      </c>
      <c r="W5" s="205">
        <v>19.3</v>
      </c>
      <c r="X5" s="205">
        <v>22.2</v>
      </c>
      <c r="Y5" s="205">
        <v>0</v>
      </c>
      <c r="Z5" s="205">
        <v>111.17</v>
      </c>
      <c r="AA5" s="205">
        <v>38.24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216.53</v>
      </c>
      <c r="L6" s="205">
        <v>0</v>
      </c>
      <c r="M6" s="205">
        <v>61.55</v>
      </c>
      <c r="N6" s="205">
        <v>50.07</v>
      </c>
      <c r="O6" s="205">
        <v>70.73</v>
      </c>
      <c r="P6" s="205">
        <v>23.6</v>
      </c>
      <c r="Q6" s="205">
        <v>0</v>
      </c>
      <c r="R6" s="205">
        <v>8.89</v>
      </c>
      <c r="S6" s="205">
        <v>5.44</v>
      </c>
      <c r="T6" s="205">
        <v>0</v>
      </c>
      <c r="U6" s="205">
        <v>49.96</v>
      </c>
      <c r="V6" s="205">
        <v>8.7899999999999991</v>
      </c>
      <c r="W6" s="205">
        <v>19.3</v>
      </c>
      <c r="X6" s="205">
        <v>22.2</v>
      </c>
      <c r="Y6" s="205">
        <v>0</v>
      </c>
      <c r="Z6" s="205">
        <v>111.17</v>
      </c>
      <c r="AA6" s="205">
        <v>38.24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23.6</v>
      </c>
      <c r="Q7" s="205">
        <v>0</v>
      </c>
      <c r="R7" s="205">
        <v>8.89</v>
      </c>
      <c r="S7" s="205">
        <v>5.44</v>
      </c>
      <c r="T7" s="205">
        <v>0</v>
      </c>
      <c r="U7" s="205">
        <v>49.96</v>
      </c>
      <c r="V7" s="205">
        <v>8.7899999999999991</v>
      </c>
      <c r="W7" s="205">
        <v>19.3</v>
      </c>
      <c r="X7" s="205">
        <v>22.2</v>
      </c>
      <c r="Y7" s="205">
        <v>0</v>
      </c>
      <c r="Z7" s="205">
        <v>111.17</v>
      </c>
      <c r="AA7" s="205">
        <v>38.24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23.6</v>
      </c>
      <c r="Q8" s="205">
        <v>0</v>
      </c>
      <c r="R8" s="205">
        <v>8.89</v>
      </c>
      <c r="S8" s="205">
        <v>5.44</v>
      </c>
      <c r="T8" s="205">
        <v>0</v>
      </c>
      <c r="U8" s="205">
        <v>49.96</v>
      </c>
      <c r="V8" s="205">
        <v>8.7899999999999991</v>
      </c>
      <c r="W8" s="205">
        <v>19.3</v>
      </c>
      <c r="X8" s="205">
        <v>22.2</v>
      </c>
      <c r="Y8" s="205">
        <v>0</v>
      </c>
      <c r="Z8" s="205">
        <v>111.17</v>
      </c>
      <c r="AA8" s="205">
        <v>38.24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23.6</v>
      </c>
      <c r="Q9" s="205">
        <v>0</v>
      </c>
      <c r="R9" s="205">
        <v>8.89</v>
      </c>
      <c r="S9" s="205">
        <v>5.44</v>
      </c>
      <c r="T9" s="205">
        <v>0</v>
      </c>
      <c r="U9" s="205">
        <v>49.96</v>
      </c>
      <c r="V9" s="205">
        <v>8.7899999999999991</v>
      </c>
      <c r="W9" s="205">
        <v>19.3</v>
      </c>
      <c r="X9" s="205">
        <v>22.2</v>
      </c>
      <c r="Y9" s="205">
        <v>0</v>
      </c>
      <c r="Z9" s="205">
        <v>111.17</v>
      </c>
      <c r="AA9" s="205">
        <v>38.24</v>
      </c>
      <c r="AB9" s="205">
        <v>0</v>
      </c>
      <c r="AC9" s="205">
        <v>3.72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23.6</v>
      </c>
      <c r="Q10" s="205">
        <v>0</v>
      </c>
      <c r="R10" s="205">
        <v>8.89</v>
      </c>
      <c r="S10" s="205">
        <v>5.44</v>
      </c>
      <c r="T10" s="205">
        <v>0</v>
      </c>
      <c r="U10" s="205">
        <v>49.96</v>
      </c>
      <c r="V10" s="205">
        <v>8.7899999999999991</v>
      </c>
      <c r="W10" s="205">
        <v>19.3</v>
      </c>
      <c r="X10" s="205">
        <v>22.2</v>
      </c>
      <c r="Y10" s="205">
        <v>0</v>
      </c>
      <c r="Z10" s="205">
        <v>111.17</v>
      </c>
      <c r="AA10" s="205">
        <v>38.24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23.6</v>
      </c>
      <c r="Q11" s="205">
        <v>0</v>
      </c>
      <c r="R11" s="205">
        <v>8.89</v>
      </c>
      <c r="S11" s="205">
        <v>5.44</v>
      </c>
      <c r="T11" s="205">
        <v>0</v>
      </c>
      <c r="U11" s="205">
        <v>49.96</v>
      </c>
      <c r="V11" s="205">
        <v>8.7899999999999991</v>
      </c>
      <c r="W11" s="205">
        <v>19.3</v>
      </c>
      <c r="X11" s="205">
        <v>22.2</v>
      </c>
      <c r="Y11" s="205">
        <v>0</v>
      </c>
      <c r="Z11" s="205">
        <v>111.17</v>
      </c>
      <c r="AA11" s="205">
        <v>38.24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23.6</v>
      </c>
      <c r="Q12" s="205">
        <v>0</v>
      </c>
      <c r="R12" s="205">
        <v>8.89</v>
      </c>
      <c r="S12" s="205">
        <v>5.44</v>
      </c>
      <c r="T12" s="205">
        <v>0</v>
      </c>
      <c r="U12" s="205">
        <v>49.96</v>
      </c>
      <c r="V12" s="205">
        <v>8.7899999999999991</v>
      </c>
      <c r="W12" s="205">
        <v>19.3</v>
      </c>
      <c r="X12" s="205">
        <v>22.2</v>
      </c>
      <c r="Y12" s="205">
        <v>0</v>
      </c>
      <c r="Z12" s="205">
        <v>111.17</v>
      </c>
      <c r="AA12" s="205">
        <v>38.24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23.6</v>
      </c>
      <c r="Q13" s="205">
        <v>0</v>
      </c>
      <c r="R13" s="205">
        <v>8.89</v>
      </c>
      <c r="S13" s="205">
        <v>5.44</v>
      </c>
      <c r="T13" s="205">
        <v>0</v>
      </c>
      <c r="U13" s="205">
        <v>49.96</v>
      </c>
      <c r="V13" s="205">
        <v>8.7899999999999991</v>
      </c>
      <c r="W13" s="205">
        <v>19.3</v>
      </c>
      <c r="X13" s="205">
        <v>22.2</v>
      </c>
      <c r="Y13" s="205">
        <v>0</v>
      </c>
      <c r="Z13" s="205">
        <v>111.17</v>
      </c>
      <c r="AA13" s="205">
        <v>38.24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23.6</v>
      </c>
      <c r="Q14" s="205">
        <v>0</v>
      </c>
      <c r="R14" s="205">
        <v>8.89</v>
      </c>
      <c r="S14" s="205">
        <v>5.44</v>
      </c>
      <c r="T14" s="205">
        <v>0</v>
      </c>
      <c r="U14" s="205">
        <v>49.96</v>
      </c>
      <c r="V14" s="205">
        <v>8.7899999999999991</v>
      </c>
      <c r="W14" s="205">
        <v>19.3</v>
      </c>
      <c r="X14" s="205">
        <v>22.2</v>
      </c>
      <c r="Y14" s="205">
        <v>0</v>
      </c>
      <c r="Z14" s="205">
        <v>111.17</v>
      </c>
      <c r="AA14" s="205">
        <v>38.24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23.6</v>
      </c>
      <c r="Q15" s="205">
        <v>0</v>
      </c>
      <c r="R15" s="205">
        <v>8.89</v>
      </c>
      <c r="S15" s="205">
        <v>5.44</v>
      </c>
      <c r="T15" s="205">
        <v>0</v>
      </c>
      <c r="U15" s="205">
        <v>49.96</v>
      </c>
      <c r="V15" s="205">
        <v>8.7899999999999991</v>
      </c>
      <c r="W15" s="205">
        <v>19.3</v>
      </c>
      <c r="X15" s="205">
        <v>22.2</v>
      </c>
      <c r="Y15" s="205">
        <v>0</v>
      </c>
      <c r="Z15" s="205">
        <v>111.17</v>
      </c>
      <c r="AA15" s="205">
        <v>38.24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23.6</v>
      </c>
      <c r="Q16" s="205">
        <v>0</v>
      </c>
      <c r="R16" s="205">
        <v>8.89</v>
      </c>
      <c r="S16" s="205">
        <v>5.44</v>
      </c>
      <c r="T16" s="205">
        <v>0</v>
      </c>
      <c r="U16" s="205">
        <v>49.96</v>
      </c>
      <c r="V16" s="205">
        <v>8.7899999999999991</v>
      </c>
      <c r="W16" s="205">
        <v>19.3</v>
      </c>
      <c r="X16" s="205">
        <v>22.2</v>
      </c>
      <c r="Y16" s="205">
        <v>0</v>
      </c>
      <c r="Z16" s="205">
        <v>111.17</v>
      </c>
      <c r="AA16" s="205">
        <v>38.24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23.6</v>
      </c>
      <c r="Q17" s="205">
        <v>0</v>
      </c>
      <c r="R17" s="205">
        <v>8.89</v>
      </c>
      <c r="S17" s="205">
        <v>5.44</v>
      </c>
      <c r="T17" s="205">
        <v>0</v>
      </c>
      <c r="U17" s="205">
        <v>49.96</v>
      </c>
      <c r="V17" s="205">
        <v>8.7899999999999991</v>
      </c>
      <c r="W17" s="205">
        <v>19.3</v>
      </c>
      <c r="X17" s="205">
        <v>22.2</v>
      </c>
      <c r="Y17" s="205">
        <v>0</v>
      </c>
      <c r="Z17" s="205">
        <v>111.17</v>
      </c>
      <c r="AA17" s="205">
        <v>38.24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23.6</v>
      </c>
      <c r="Q18" s="205">
        <v>0</v>
      </c>
      <c r="R18" s="205">
        <v>8.89</v>
      </c>
      <c r="S18" s="205">
        <v>5.44</v>
      </c>
      <c r="T18" s="205">
        <v>0</v>
      </c>
      <c r="U18" s="205">
        <v>49.96</v>
      </c>
      <c r="V18" s="205">
        <v>8.7899999999999991</v>
      </c>
      <c r="W18" s="205">
        <v>19.3</v>
      </c>
      <c r="X18" s="205">
        <v>22.2</v>
      </c>
      <c r="Y18" s="205">
        <v>0</v>
      </c>
      <c r="Z18" s="205">
        <v>111.17</v>
      </c>
      <c r="AA18" s="205">
        <v>38.24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23.6</v>
      </c>
      <c r="Q19" s="205">
        <v>0</v>
      </c>
      <c r="R19" s="205">
        <v>8.89</v>
      </c>
      <c r="S19" s="205">
        <v>5.44</v>
      </c>
      <c r="T19" s="205">
        <v>0</v>
      </c>
      <c r="U19" s="205">
        <v>49.96</v>
      </c>
      <c r="V19" s="205">
        <v>8.7899999999999991</v>
      </c>
      <c r="W19" s="205">
        <v>19.3</v>
      </c>
      <c r="X19" s="205">
        <v>22.2</v>
      </c>
      <c r="Y19" s="205">
        <v>0</v>
      </c>
      <c r="Z19" s="205">
        <v>111.17</v>
      </c>
      <c r="AA19" s="205">
        <v>38.24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23.6</v>
      </c>
      <c r="Q20" s="205">
        <v>0</v>
      </c>
      <c r="R20" s="205">
        <v>8.89</v>
      </c>
      <c r="S20" s="205">
        <v>5.44</v>
      </c>
      <c r="T20" s="205">
        <v>0</v>
      </c>
      <c r="U20" s="205">
        <v>49.96</v>
      </c>
      <c r="V20" s="205">
        <v>8.7899999999999991</v>
      </c>
      <c r="W20" s="205">
        <v>19.3</v>
      </c>
      <c r="X20" s="205">
        <v>22.2</v>
      </c>
      <c r="Y20" s="205">
        <v>0</v>
      </c>
      <c r="Z20" s="205">
        <v>111.17</v>
      </c>
      <c r="AA20" s="205">
        <v>38.24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23.6</v>
      </c>
      <c r="Q21" s="205">
        <v>0</v>
      </c>
      <c r="R21" s="205">
        <v>8.89</v>
      </c>
      <c r="S21" s="205">
        <v>5.44</v>
      </c>
      <c r="T21" s="205">
        <v>0</v>
      </c>
      <c r="U21" s="205">
        <v>49.96</v>
      </c>
      <c r="V21" s="205">
        <v>8.7899999999999991</v>
      </c>
      <c r="W21" s="205">
        <v>19.3</v>
      </c>
      <c r="X21" s="205">
        <v>22.2</v>
      </c>
      <c r="Y21" s="205">
        <v>0</v>
      </c>
      <c r="Z21" s="205">
        <v>111.17</v>
      </c>
      <c r="AA21" s="205">
        <v>38.24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23.6</v>
      </c>
      <c r="Q22" s="205">
        <v>0</v>
      </c>
      <c r="R22" s="205">
        <v>8.89</v>
      </c>
      <c r="S22" s="205">
        <v>5.19</v>
      </c>
      <c r="T22" s="205">
        <v>0</v>
      </c>
      <c r="U22" s="205">
        <v>49.96</v>
      </c>
      <c r="V22" s="205">
        <v>8.7899999999999991</v>
      </c>
      <c r="W22" s="205">
        <v>19.3</v>
      </c>
      <c r="X22" s="205">
        <v>22.2</v>
      </c>
      <c r="Y22" s="205">
        <v>0</v>
      </c>
      <c r="Z22" s="205">
        <v>111.17</v>
      </c>
      <c r="AA22" s="205">
        <v>38.24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23.6</v>
      </c>
      <c r="Q23" s="205">
        <v>0</v>
      </c>
      <c r="R23" s="205">
        <v>8.89</v>
      </c>
      <c r="S23" s="205">
        <v>5.44</v>
      </c>
      <c r="T23" s="205">
        <v>0</v>
      </c>
      <c r="U23" s="205">
        <v>49.96</v>
      </c>
      <c r="V23" s="205">
        <v>8.7899999999999991</v>
      </c>
      <c r="W23" s="205">
        <v>19.3</v>
      </c>
      <c r="X23" s="205">
        <v>22.2</v>
      </c>
      <c r="Y23" s="205">
        <v>0</v>
      </c>
      <c r="Z23" s="205">
        <v>111.17</v>
      </c>
      <c r="AA23" s="205">
        <v>38.24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23.6</v>
      </c>
      <c r="Q24" s="205">
        <v>0</v>
      </c>
      <c r="R24" s="205">
        <v>8.89</v>
      </c>
      <c r="S24" s="205">
        <v>5.44</v>
      </c>
      <c r="T24" s="205">
        <v>0</v>
      </c>
      <c r="U24" s="205">
        <v>49.96</v>
      </c>
      <c r="V24" s="205">
        <v>8.7899999999999991</v>
      </c>
      <c r="W24" s="205">
        <v>19.3</v>
      </c>
      <c r="X24" s="205">
        <v>22.2</v>
      </c>
      <c r="Y24" s="205">
        <v>0</v>
      </c>
      <c r="Z24" s="205">
        <v>111.17</v>
      </c>
      <c r="AA24" s="205">
        <v>38.24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23.6</v>
      </c>
      <c r="Q25" s="205">
        <v>0</v>
      </c>
      <c r="R25" s="205">
        <v>6.82</v>
      </c>
      <c r="S25" s="205">
        <v>3.93</v>
      </c>
      <c r="T25" s="205">
        <v>0</v>
      </c>
      <c r="U25" s="205">
        <v>49.96</v>
      </c>
      <c r="V25" s="205">
        <v>8.7899999999999991</v>
      </c>
      <c r="W25" s="205">
        <v>19.3</v>
      </c>
      <c r="X25" s="205">
        <v>22.2</v>
      </c>
      <c r="Y25" s="205">
        <v>0</v>
      </c>
      <c r="Z25" s="205">
        <v>111.17</v>
      </c>
      <c r="AA25" s="205">
        <v>38.24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23.6</v>
      </c>
      <c r="Q26" s="205">
        <v>0</v>
      </c>
      <c r="R26" s="205">
        <v>7.33</v>
      </c>
      <c r="S26" s="205">
        <v>4.5</v>
      </c>
      <c r="T26" s="205">
        <v>0</v>
      </c>
      <c r="U26" s="205">
        <v>49.96</v>
      </c>
      <c r="V26" s="205">
        <v>8.7899999999999991</v>
      </c>
      <c r="W26" s="205">
        <v>19.3</v>
      </c>
      <c r="X26" s="205">
        <v>22.2</v>
      </c>
      <c r="Y26" s="205">
        <v>0</v>
      </c>
      <c r="Z26" s="205">
        <v>111.17</v>
      </c>
      <c r="AA26" s="205">
        <v>38.24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216.53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23.6</v>
      </c>
      <c r="Q27" s="205">
        <v>0</v>
      </c>
      <c r="R27" s="205">
        <v>0</v>
      </c>
      <c r="S27" s="205">
        <v>0</v>
      </c>
      <c r="T27" s="205">
        <v>0</v>
      </c>
      <c r="U27" s="205">
        <v>49.96</v>
      </c>
      <c r="V27" s="205">
        <v>8.7799999999999994</v>
      </c>
      <c r="W27" s="205">
        <v>19.3</v>
      </c>
      <c r="X27" s="205">
        <v>22.2</v>
      </c>
      <c r="Y27" s="205">
        <v>0</v>
      </c>
      <c r="Z27" s="205">
        <v>111.17</v>
      </c>
      <c r="AA27" s="205">
        <v>38.24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82.26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8.84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216.53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23.6</v>
      </c>
      <c r="Q28" s="205">
        <v>0</v>
      </c>
      <c r="R28" s="205">
        <v>0</v>
      </c>
      <c r="S28" s="205">
        <v>0</v>
      </c>
      <c r="T28" s="205">
        <v>0</v>
      </c>
      <c r="U28" s="205">
        <v>49.96</v>
      </c>
      <c r="V28" s="205">
        <v>7.66</v>
      </c>
      <c r="W28" s="205">
        <v>19.3</v>
      </c>
      <c r="X28" s="205">
        <v>17.88</v>
      </c>
      <c r="Y28" s="205">
        <v>0</v>
      </c>
      <c r="Z28" s="205">
        <v>111.17</v>
      </c>
      <c r="AA28" s="205">
        <v>38.24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82.26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16.48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193.58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23.6</v>
      </c>
      <c r="Q29" s="205">
        <v>0</v>
      </c>
      <c r="R29" s="205">
        <v>0</v>
      </c>
      <c r="S29" s="205">
        <v>0</v>
      </c>
      <c r="T29" s="205">
        <v>0</v>
      </c>
      <c r="U29" s="205">
        <v>49.96</v>
      </c>
      <c r="V29" s="205">
        <v>7.17</v>
      </c>
      <c r="W29" s="205">
        <v>17.54</v>
      </c>
      <c r="X29" s="205">
        <v>12.57</v>
      </c>
      <c r="Y29" s="205">
        <v>0</v>
      </c>
      <c r="Z29" s="205">
        <v>111.17</v>
      </c>
      <c r="AA29" s="205">
        <v>38.24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82.26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30.08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193.58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23.6</v>
      </c>
      <c r="Q30" s="205">
        <v>0</v>
      </c>
      <c r="R30" s="205">
        <v>0</v>
      </c>
      <c r="S30" s="205">
        <v>0</v>
      </c>
      <c r="T30" s="205">
        <v>0</v>
      </c>
      <c r="U30" s="205">
        <v>49.96</v>
      </c>
      <c r="V30" s="205">
        <v>7.17</v>
      </c>
      <c r="W30" s="205">
        <v>17.54</v>
      </c>
      <c r="X30" s="205">
        <v>12.57</v>
      </c>
      <c r="Y30" s="205">
        <v>0</v>
      </c>
      <c r="Z30" s="205">
        <v>111.17</v>
      </c>
      <c r="AA30" s="205">
        <v>38.24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82.26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198.58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23.6</v>
      </c>
      <c r="Q31" s="205">
        <v>0</v>
      </c>
      <c r="R31" s="205">
        <v>17.97</v>
      </c>
      <c r="S31" s="205">
        <v>11.18</v>
      </c>
      <c r="T31" s="205">
        <v>0</v>
      </c>
      <c r="U31" s="205">
        <v>49.96</v>
      </c>
      <c r="V31" s="205">
        <v>6.96</v>
      </c>
      <c r="W31" s="205">
        <v>18.82</v>
      </c>
      <c r="X31" s="205">
        <v>12.57</v>
      </c>
      <c r="Y31" s="205">
        <v>0</v>
      </c>
      <c r="Z31" s="205">
        <v>111.17</v>
      </c>
      <c r="AA31" s="205">
        <v>38.24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82.26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211.53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23.6</v>
      </c>
      <c r="Q32" s="205">
        <v>0</v>
      </c>
      <c r="R32" s="205">
        <v>17.97</v>
      </c>
      <c r="S32" s="205">
        <v>11.17</v>
      </c>
      <c r="T32" s="205">
        <v>0</v>
      </c>
      <c r="U32" s="205">
        <v>49.96</v>
      </c>
      <c r="V32" s="205">
        <v>7.38</v>
      </c>
      <c r="W32" s="205">
        <v>18.82</v>
      </c>
      <c r="X32" s="205">
        <v>12.57</v>
      </c>
      <c r="Y32" s="205">
        <v>0</v>
      </c>
      <c r="Z32" s="205">
        <v>111.17</v>
      </c>
      <c r="AA32" s="205">
        <v>38.24</v>
      </c>
      <c r="AB32" s="205">
        <v>0</v>
      </c>
      <c r="AC32" s="205">
        <v>4.0199999999999996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82.26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220.53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23.6</v>
      </c>
      <c r="Q33" s="205">
        <v>0</v>
      </c>
      <c r="R33" s="205">
        <v>17.97</v>
      </c>
      <c r="S33" s="205">
        <v>11.17</v>
      </c>
      <c r="T33" s="205">
        <v>0</v>
      </c>
      <c r="U33" s="205">
        <v>49.96</v>
      </c>
      <c r="V33" s="205">
        <v>7.55</v>
      </c>
      <c r="W33" s="205">
        <v>18.82</v>
      </c>
      <c r="X33" s="205">
        <v>13.05</v>
      </c>
      <c r="Y33" s="205">
        <v>0</v>
      </c>
      <c r="Z33" s="205">
        <v>111.17</v>
      </c>
      <c r="AA33" s="205">
        <v>38.24</v>
      </c>
      <c r="AB33" s="205">
        <v>0</v>
      </c>
      <c r="AC33" s="205">
        <v>14.21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82.26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250.53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23.6</v>
      </c>
      <c r="Q34" s="205">
        <v>0</v>
      </c>
      <c r="R34" s="205">
        <v>17.97</v>
      </c>
      <c r="S34" s="205">
        <v>11.18</v>
      </c>
      <c r="T34" s="205">
        <v>0</v>
      </c>
      <c r="U34" s="205">
        <v>49.96</v>
      </c>
      <c r="V34" s="205">
        <v>8.8000000000000007</v>
      </c>
      <c r="W34" s="205">
        <v>19.72</v>
      </c>
      <c r="X34" s="205">
        <v>19.100000000000001</v>
      </c>
      <c r="Y34" s="205">
        <v>0</v>
      </c>
      <c r="Z34" s="205">
        <v>111.17</v>
      </c>
      <c r="AA34" s="205">
        <v>38.24</v>
      </c>
      <c r="AB34" s="205">
        <v>0</v>
      </c>
      <c r="AC34" s="205">
        <v>14.21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82.26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216.53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23.6</v>
      </c>
      <c r="Q35" s="205">
        <v>0</v>
      </c>
      <c r="R35" s="205">
        <v>8.93</v>
      </c>
      <c r="S35" s="205">
        <v>5.63</v>
      </c>
      <c r="T35" s="205">
        <v>0</v>
      </c>
      <c r="U35" s="205">
        <v>49.96</v>
      </c>
      <c r="V35" s="205">
        <v>0.34</v>
      </c>
      <c r="W35" s="205">
        <v>19.3</v>
      </c>
      <c r="X35" s="205">
        <v>22.2</v>
      </c>
      <c r="Y35" s="205">
        <v>0</v>
      </c>
      <c r="Z35" s="205">
        <v>111.17</v>
      </c>
      <c r="AA35" s="205">
        <v>38.24</v>
      </c>
      <c r="AB35" s="205">
        <v>0</v>
      </c>
      <c r="AC35" s="205">
        <v>13.57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82.26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216.53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23.6</v>
      </c>
      <c r="Q36" s="205">
        <v>0</v>
      </c>
      <c r="R36" s="205">
        <v>9.49</v>
      </c>
      <c r="S36" s="205">
        <v>5.63</v>
      </c>
      <c r="T36" s="205">
        <v>0</v>
      </c>
      <c r="U36" s="205">
        <v>49.96</v>
      </c>
      <c r="V36" s="205">
        <v>0</v>
      </c>
      <c r="W36" s="205">
        <v>19.3</v>
      </c>
      <c r="X36" s="205">
        <v>22.2</v>
      </c>
      <c r="Y36" s="205">
        <v>0</v>
      </c>
      <c r="Z36" s="205">
        <v>111.17</v>
      </c>
      <c r="AA36" s="205">
        <v>38.24</v>
      </c>
      <c r="AB36" s="205">
        <v>0</v>
      </c>
      <c r="AC36" s="205">
        <v>3.91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82.26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216.53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23.96</v>
      </c>
      <c r="Q37" s="205">
        <v>0</v>
      </c>
      <c r="R37" s="205">
        <v>0</v>
      </c>
      <c r="S37" s="205">
        <v>0</v>
      </c>
      <c r="T37" s="205">
        <v>0</v>
      </c>
      <c r="U37" s="205">
        <v>49.96</v>
      </c>
      <c r="V37" s="205">
        <v>0</v>
      </c>
      <c r="W37" s="205">
        <v>19.3</v>
      </c>
      <c r="X37" s="205">
        <v>22.2</v>
      </c>
      <c r="Y37" s="205">
        <v>0</v>
      </c>
      <c r="Z37" s="205">
        <v>111.17</v>
      </c>
      <c r="AA37" s="205">
        <v>38.24</v>
      </c>
      <c r="AB37" s="205">
        <v>0</v>
      </c>
      <c r="AC37" s="205">
        <v>13.57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82.26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216.53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23.96</v>
      </c>
      <c r="Q38" s="205">
        <v>0</v>
      </c>
      <c r="R38" s="205">
        <v>0</v>
      </c>
      <c r="S38" s="205">
        <v>0</v>
      </c>
      <c r="T38" s="205">
        <v>0</v>
      </c>
      <c r="U38" s="205">
        <v>49.96</v>
      </c>
      <c r="V38" s="205">
        <v>0</v>
      </c>
      <c r="W38" s="205">
        <v>19.3</v>
      </c>
      <c r="X38" s="205">
        <v>22.2</v>
      </c>
      <c r="Y38" s="205">
        <v>0</v>
      </c>
      <c r="Z38" s="205">
        <v>111.17</v>
      </c>
      <c r="AA38" s="205">
        <v>38.24</v>
      </c>
      <c r="AB38" s="205">
        <v>0</v>
      </c>
      <c r="AC38" s="205">
        <v>3.72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82.26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216.53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23.96</v>
      </c>
      <c r="Q39" s="205">
        <v>0</v>
      </c>
      <c r="R39" s="205">
        <v>0</v>
      </c>
      <c r="S39" s="205">
        <v>0</v>
      </c>
      <c r="T39" s="205">
        <v>0</v>
      </c>
      <c r="U39" s="205">
        <v>49.96</v>
      </c>
      <c r="V39" s="205">
        <v>0</v>
      </c>
      <c r="W39" s="205">
        <v>19.3</v>
      </c>
      <c r="X39" s="205">
        <v>17.12</v>
      </c>
      <c r="Y39" s="205">
        <v>0</v>
      </c>
      <c r="Z39" s="205">
        <v>111.17</v>
      </c>
      <c r="AA39" s="205">
        <v>38.24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82.26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213.58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23.96</v>
      </c>
      <c r="Q40" s="205">
        <v>0</v>
      </c>
      <c r="R40" s="205">
        <v>0</v>
      </c>
      <c r="S40" s="205">
        <v>0</v>
      </c>
      <c r="T40" s="205">
        <v>0</v>
      </c>
      <c r="U40" s="205">
        <v>49.96</v>
      </c>
      <c r="V40" s="205">
        <v>0</v>
      </c>
      <c r="W40" s="205">
        <v>19.3</v>
      </c>
      <c r="X40" s="205">
        <v>17.12</v>
      </c>
      <c r="Y40" s="205">
        <v>0</v>
      </c>
      <c r="Z40" s="205">
        <v>111.17</v>
      </c>
      <c r="AA40" s="205">
        <v>38.24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82.26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213.58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23.96</v>
      </c>
      <c r="Q41" s="205">
        <v>0</v>
      </c>
      <c r="R41" s="205">
        <v>0</v>
      </c>
      <c r="S41" s="205">
        <v>0</v>
      </c>
      <c r="T41" s="205">
        <v>0</v>
      </c>
      <c r="U41" s="205">
        <v>49.96</v>
      </c>
      <c r="V41" s="205">
        <v>0</v>
      </c>
      <c r="W41" s="205">
        <v>19.3</v>
      </c>
      <c r="X41" s="205">
        <v>17.12</v>
      </c>
      <c r="Y41" s="205">
        <v>0</v>
      </c>
      <c r="Z41" s="205">
        <v>111.17</v>
      </c>
      <c r="AA41" s="205">
        <v>38.24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82.26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213.58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23.96</v>
      </c>
      <c r="Q42" s="205">
        <v>0</v>
      </c>
      <c r="R42" s="205">
        <v>0</v>
      </c>
      <c r="S42" s="205">
        <v>0</v>
      </c>
      <c r="T42" s="205">
        <v>0</v>
      </c>
      <c r="U42" s="205">
        <v>49.96</v>
      </c>
      <c r="V42" s="205">
        <v>0</v>
      </c>
      <c r="W42" s="205">
        <v>19.3</v>
      </c>
      <c r="X42" s="205">
        <v>17.12</v>
      </c>
      <c r="Y42" s="205">
        <v>0</v>
      </c>
      <c r="Z42" s="205">
        <v>111.17</v>
      </c>
      <c r="AA42" s="205">
        <v>38.24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82.26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213.58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23.96</v>
      </c>
      <c r="Q43" s="205">
        <v>0</v>
      </c>
      <c r="R43" s="205">
        <v>0</v>
      </c>
      <c r="S43" s="205">
        <v>0</v>
      </c>
      <c r="T43" s="205">
        <v>0</v>
      </c>
      <c r="U43" s="205">
        <v>49.96</v>
      </c>
      <c r="V43" s="205">
        <v>0</v>
      </c>
      <c r="W43" s="205">
        <v>19.3</v>
      </c>
      <c r="X43" s="205">
        <v>19.670000000000002</v>
      </c>
      <c r="Y43" s="205">
        <v>0</v>
      </c>
      <c r="Z43" s="205">
        <v>111.17</v>
      </c>
      <c r="AA43" s="205">
        <v>38.24</v>
      </c>
      <c r="AB43" s="205">
        <v>0</v>
      </c>
      <c r="AC43" s="205">
        <v>12.28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213.58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23.96</v>
      </c>
      <c r="Q44" s="205">
        <v>0</v>
      </c>
      <c r="R44" s="205">
        <v>0</v>
      </c>
      <c r="S44" s="205">
        <v>0</v>
      </c>
      <c r="T44" s="205">
        <v>0</v>
      </c>
      <c r="U44" s="205">
        <v>49.96</v>
      </c>
      <c r="V44" s="205">
        <v>0</v>
      </c>
      <c r="W44" s="205">
        <v>19.3</v>
      </c>
      <c r="X44" s="205">
        <v>19.670000000000002</v>
      </c>
      <c r="Y44" s="205">
        <v>0</v>
      </c>
      <c r="Z44" s="205">
        <v>111.17</v>
      </c>
      <c r="AA44" s="205">
        <v>38.24</v>
      </c>
      <c r="AB44" s="205">
        <v>0</v>
      </c>
      <c r="AC44" s="205">
        <v>12.28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213.58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23.96</v>
      </c>
      <c r="Q45" s="205">
        <v>0</v>
      </c>
      <c r="R45" s="205">
        <v>0</v>
      </c>
      <c r="S45" s="205">
        <v>0</v>
      </c>
      <c r="T45" s="205">
        <v>0</v>
      </c>
      <c r="U45" s="205">
        <v>49.96</v>
      </c>
      <c r="V45" s="205">
        <v>0</v>
      </c>
      <c r="W45" s="205">
        <v>19.010000000000002</v>
      </c>
      <c r="X45" s="205">
        <v>18.57</v>
      </c>
      <c r="Y45" s="205">
        <v>0</v>
      </c>
      <c r="Z45" s="205">
        <v>111.17</v>
      </c>
      <c r="AA45" s="205">
        <v>38.24</v>
      </c>
      <c r="AB45" s="205">
        <v>0</v>
      </c>
      <c r="AC45" s="205">
        <v>12.28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213.58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23.96</v>
      </c>
      <c r="Q46" s="205">
        <v>0</v>
      </c>
      <c r="R46" s="205">
        <v>0</v>
      </c>
      <c r="S46" s="205">
        <v>0</v>
      </c>
      <c r="T46" s="205">
        <v>0</v>
      </c>
      <c r="U46" s="205">
        <v>49.96</v>
      </c>
      <c r="V46" s="205">
        <v>0</v>
      </c>
      <c r="W46" s="205">
        <v>19.010000000000002</v>
      </c>
      <c r="X46" s="205">
        <v>20</v>
      </c>
      <c r="Y46" s="205">
        <v>0</v>
      </c>
      <c r="Z46" s="205">
        <v>111.17</v>
      </c>
      <c r="AA46" s="205">
        <v>38.24</v>
      </c>
      <c r="AB46" s="205">
        <v>0</v>
      </c>
      <c r="AC46" s="205">
        <v>12.28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213.58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23.96</v>
      </c>
      <c r="Q47" s="205">
        <v>0</v>
      </c>
      <c r="R47" s="205">
        <v>0</v>
      </c>
      <c r="S47" s="205">
        <v>0</v>
      </c>
      <c r="T47" s="205">
        <v>0</v>
      </c>
      <c r="U47" s="205">
        <v>49.96</v>
      </c>
      <c r="V47" s="205">
        <v>0</v>
      </c>
      <c r="W47" s="205">
        <v>19.03</v>
      </c>
      <c r="X47" s="205">
        <v>21.44</v>
      </c>
      <c r="Y47" s="205">
        <v>0</v>
      </c>
      <c r="Z47" s="205">
        <v>111.11</v>
      </c>
      <c r="AA47" s="205">
        <v>38.22</v>
      </c>
      <c r="AB47" s="205">
        <v>0</v>
      </c>
      <c r="AC47" s="205">
        <v>12.28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82.26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213.58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23.96</v>
      </c>
      <c r="Q48" s="205">
        <v>0</v>
      </c>
      <c r="R48" s="205">
        <v>2.73</v>
      </c>
      <c r="S48" s="205">
        <v>0.7</v>
      </c>
      <c r="T48" s="205">
        <v>0</v>
      </c>
      <c r="U48" s="205">
        <v>49.96</v>
      </c>
      <c r="V48" s="205">
        <v>0</v>
      </c>
      <c r="W48" s="205">
        <v>19.03</v>
      </c>
      <c r="X48" s="205">
        <v>21.44</v>
      </c>
      <c r="Y48" s="205">
        <v>0</v>
      </c>
      <c r="Z48" s="205">
        <v>111.11</v>
      </c>
      <c r="AA48" s="205">
        <v>38.22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82.26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213.58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23.96</v>
      </c>
      <c r="Q49" s="205">
        <v>0</v>
      </c>
      <c r="R49" s="205">
        <v>4.54</v>
      </c>
      <c r="S49" s="205">
        <v>1.96</v>
      </c>
      <c r="T49" s="205">
        <v>0</v>
      </c>
      <c r="U49" s="205">
        <v>49.96</v>
      </c>
      <c r="V49" s="205">
        <v>0</v>
      </c>
      <c r="W49" s="205">
        <v>16.399999999999999</v>
      </c>
      <c r="X49" s="205">
        <v>22.2</v>
      </c>
      <c r="Y49" s="205">
        <v>0</v>
      </c>
      <c r="Z49" s="205">
        <v>111.11</v>
      </c>
      <c r="AA49" s="205">
        <v>38.22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82.26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213.58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23.96</v>
      </c>
      <c r="Q50" s="205">
        <v>0</v>
      </c>
      <c r="R50" s="205">
        <v>4.54</v>
      </c>
      <c r="S50" s="205">
        <v>1.96</v>
      </c>
      <c r="T50" s="205">
        <v>0</v>
      </c>
      <c r="U50" s="205">
        <v>49.96</v>
      </c>
      <c r="V50" s="205">
        <v>0</v>
      </c>
      <c r="W50" s="205">
        <v>16.399999999999999</v>
      </c>
      <c r="X50" s="205">
        <v>22.2</v>
      </c>
      <c r="Y50" s="205">
        <v>0</v>
      </c>
      <c r="Z50" s="205">
        <v>111.11</v>
      </c>
      <c r="AA50" s="205">
        <v>38.22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82.26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213.58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23.96</v>
      </c>
      <c r="Q51" s="205">
        <v>0</v>
      </c>
      <c r="R51" s="205">
        <v>5.36</v>
      </c>
      <c r="S51" s="205">
        <v>1.96</v>
      </c>
      <c r="T51" s="205">
        <v>0</v>
      </c>
      <c r="U51" s="205">
        <v>49.96</v>
      </c>
      <c r="V51" s="205">
        <v>0</v>
      </c>
      <c r="W51" s="205">
        <v>19.3</v>
      </c>
      <c r="X51" s="205">
        <v>22.2</v>
      </c>
      <c r="Y51" s="205">
        <v>0</v>
      </c>
      <c r="Z51" s="205">
        <v>111.17</v>
      </c>
      <c r="AA51" s="205">
        <v>38.24</v>
      </c>
      <c r="AB51" s="205">
        <v>0</v>
      </c>
      <c r="AC51" s="205">
        <v>3.7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213.58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23.96</v>
      </c>
      <c r="Q52" s="205">
        <v>0</v>
      </c>
      <c r="R52" s="205">
        <v>5.36</v>
      </c>
      <c r="S52" s="205">
        <v>1.96</v>
      </c>
      <c r="T52" s="205">
        <v>0</v>
      </c>
      <c r="U52" s="205">
        <v>49.96</v>
      </c>
      <c r="V52" s="205">
        <v>0</v>
      </c>
      <c r="W52" s="205">
        <v>19.3</v>
      </c>
      <c r="X52" s="205">
        <v>22.2</v>
      </c>
      <c r="Y52" s="205">
        <v>0</v>
      </c>
      <c r="Z52" s="205">
        <v>111.17</v>
      </c>
      <c r="AA52" s="205">
        <v>38.24</v>
      </c>
      <c r="AB52" s="205">
        <v>0</v>
      </c>
      <c r="AC52" s="205">
        <v>11.63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213.58</v>
      </c>
      <c r="L53" s="205">
        <v>0</v>
      </c>
      <c r="M53" s="205">
        <v>61.55</v>
      </c>
      <c r="N53" s="205">
        <v>50.07</v>
      </c>
      <c r="O53" s="205">
        <v>70.73</v>
      </c>
      <c r="P53" s="205">
        <v>23.96</v>
      </c>
      <c r="Q53" s="205">
        <v>0</v>
      </c>
      <c r="R53" s="205">
        <v>5.56</v>
      </c>
      <c r="S53" s="205">
        <v>2.4</v>
      </c>
      <c r="T53" s="205">
        <v>0</v>
      </c>
      <c r="U53" s="205">
        <v>49.96</v>
      </c>
      <c r="V53" s="205">
        <v>0</v>
      </c>
      <c r="W53" s="205">
        <v>19.3</v>
      </c>
      <c r="X53" s="205">
        <v>22.2</v>
      </c>
      <c r="Y53" s="205">
        <v>0</v>
      </c>
      <c r="Z53" s="205">
        <v>111.17</v>
      </c>
      <c r="AA53" s="205">
        <v>38.24</v>
      </c>
      <c r="AB53" s="205">
        <v>0</v>
      </c>
      <c r="AC53" s="205">
        <v>11.63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213.58</v>
      </c>
      <c r="L54" s="205">
        <v>0</v>
      </c>
      <c r="M54" s="205">
        <v>61.55</v>
      </c>
      <c r="N54" s="205">
        <v>50.07</v>
      </c>
      <c r="O54" s="205">
        <v>70.73</v>
      </c>
      <c r="P54" s="205">
        <v>23.96</v>
      </c>
      <c r="Q54" s="205">
        <v>0</v>
      </c>
      <c r="R54" s="205">
        <v>5.56</v>
      </c>
      <c r="S54" s="205">
        <v>2.4</v>
      </c>
      <c r="T54" s="205">
        <v>0</v>
      </c>
      <c r="U54" s="205">
        <v>49.96</v>
      </c>
      <c r="V54" s="205">
        <v>0</v>
      </c>
      <c r="W54" s="205">
        <v>19.3</v>
      </c>
      <c r="X54" s="205">
        <v>22.2</v>
      </c>
      <c r="Y54" s="205">
        <v>0</v>
      </c>
      <c r="Z54" s="205">
        <v>111.17</v>
      </c>
      <c r="AA54" s="205">
        <v>38.24</v>
      </c>
      <c r="AB54" s="205">
        <v>0</v>
      </c>
      <c r="AC54" s="205">
        <v>11.63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213.58</v>
      </c>
      <c r="L55" s="205">
        <v>0</v>
      </c>
      <c r="M55" s="205">
        <v>61.55</v>
      </c>
      <c r="N55" s="205">
        <v>50.07</v>
      </c>
      <c r="O55" s="205">
        <v>70.73</v>
      </c>
      <c r="P55" s="205">
        <v>23.96</v>
      </c>
      <c r="Q55" s="205">
        <v>0</v>
      </c>
      <c r="R55" s="205">
        <v>5.56</v>
      </c>
      <c r="S55" s="205">
        <v>2.4</v>
      </c>
      <c r="T55" s="205">
        <v>0</v>
      </c>
      <c r="U55" s="205">
        <v>49.96</v>
      </c>
      <c r="V55" s="205">
        <v>0</v>
      </c>
      <c r="W55" s="205">
        <v>19.3</v>
      </c>
      <c r="X55" s="205">
        <v>22.2</v>
      </c>
      <c r="Y55" s="205">
        <v>0</v>
      </c>
      <c r="Z55" s="205">
        <v>111.17</v>
      </c>
      <c r="AA55" s="205">
        <v>38.24</v>
      </c>
      <c r="AB55" s="205">
        <v>0</v>
      </c>
      <c r="AC55" s="205">
        <v>11.63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213.58</v>
      </c>
      <c r="L56" s="205">
        <v>0</v>
      </c>
      <c r="M56" s="205">
        <v>61.55</v>
      </c>
      <c r="N56" s="205">
        <v>50.07</v>
      </c>
      <c r="O56" s="205">
        <v>70.73</v>
      </c>
      <c r="P56" s="205">
        <v>23.96</v>
      </c>
      <c r="Q56" s="205">
        <v>0</v>
      </c>
      <c r="R56" s="205">
        <v>5.56</v>
      </c>
      <c r="S56" s="205">
        <v>2.4</v>
      </c>
      <c r="T56" s="205">
        <v>0</v>
      </c>
      <c r="U56" s="205">
        <v>49.96</v>
      </c>
      <c r="V56" s="205">
        <v>0</v>
      </c>
      <c r="W56" s="205">
        <v>19.3</v>
      </c>
      <c r="X56" s="205">
        <v>22.2</v>
      </c>
      <c r="Y56" s="205">
        <v>0</v>
      </c>
      <c r="Z56" s="205">
        <v>111.17</v>
      </c>
      <c r="AA56" s="205">
        <v>38.24</v>
      </c>
      <c r="AB56" s="205">
        <v>0</v>
      </c>
      <c r="AC56" s="205">
        <v>11.63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213.58</v>
      </c>
      <c r="L57" s="205">
        <v>0</v>
      </c>
      <c r="M57" s="205">
        <v>61.55</v>
      </c>
      <c r="N57" s="205">
        <v>50.07</v>
      </c>
      <c r="O57" s="205">
        <v>70.73</v>
      </c>
      <c r="P57" s="205">
        <v>23.96</v>
      </c>
      <c r="Q57" s="205">
        <v>0</v>
      </c>
      <c r="R57" s="205">
        <v>5.56</v>
      </c>
      <c r="S57" s="205">
        <v>2.4</v>
      </c>
      <c r="T57" s="205">
        <v>0</v>
      </c>
      <c r="U57" s="205">
        <v>49.96</v>
      </c>
      <c r="V57" s="205">
        <v>0</v>
      </c>
      <c r="W57" s="205">
        <v>19.3</v>
      </c>
      <c r="X57" s="205">
        <v>22.2</v>
      </c>
      <c r="Y57" s="205">
        <v>0</v>
      </c>
      <c r="Z57" s="205">
        <v>111.17</v>
      </c>
      <c r="AA57" s="205">
        <v>38.24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213.58</v>
      </c>
      <c r="L58" s="205">
        <v>0</v>
      </c>
      <c r="M58" s="205">
        <v>61.55</v>
      </c>
      <c r="N58" s="205">
        <v>50.07</v>
      </c>
      <c r="O58" s="205">
        <v>70.73</v>
      </c>
      <c r="P58" s="205">
        <v>23.96</v>
      </c>
      <c r="Q58" s="205">
        <v>0</v>
      </c>
      <c r="R58" s="205">
        <v>5.56</v>
      </c>
      <c r="S58" s="205">
        <v>2.4</v>
      </c>
      <c r="T58" s="205">
        <v>0</v>
      </c>
      <c r="U58" s="205">
        <v>49.96</v>
      </c>
      <c r="V58" s="205">
        <v>0</v>
      </c>
      <c r="W58" s="205">
        <v>19.3</v>
      </c>
      <c r="X58" s="205">
        <v>22.2</v>
      </c>
      <c r="Y58" s="205">
        <v>0</v>
      </c>
      <c r="Z58" s="205">
        <v>111.17</v>
      </c>
      <c r="AA58" s="205">
        <v>38.24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213.58</v>
      </c>
      <c r="L59" s="205">
        <v>0</v>
      </c>
      <c r="M59" s="205">
        <v>61.55</v>
      </c>
      <c r="N59" s="205">
        <v>50.07</v>
      </c>
      <c r="O59" s="205">
        <v>70.73</v>
      </c>
      <c r="P59" s="205">
        <v>23.96</v>
      </c>
      <c r="Q59" s="205">
        <v>0</v>
      </c>
      <c r="R59" s="205">
        <v>5.56</v>
      </c>
      <c r="S59" s="205">
        <v>2.4</v>
      </c>
      <c r="T59" s="205">
        <v>0</v>
      </c>
      <c r="U59" s="205">
        <v>49.96</v>
      </c>
      <c r="V59" s="205">
        <v>0</v>
      </c>
      <c r="W59" s="205">
        <v>19.3</v>
      </c>
      <c r="X59" s="205">
        <v>22.2</v>
      </c>
      <c r="Y59" s="205">
        <v>0</v>
      </c>
      <c r="Z59" s="205">
        <v>111.17</v>
      </c>
      <c r="AA59" s="205">
        <v>38.24</v>
      </c>
      <c r="AB59" s="205">
        <v>0</v>
      </c>
      <c r="AC59" s="205">
        <v>11.63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213.58</v>
      </c>
      <c r="L60" s="205">
        <v>0</v>
      </c>
      <c r="M60" s="205">
        <v>61.55</v>
      </c>
      <c r="N60" s="205">
        <v>50.07</v>
      </c>
      <c r="O60" s="205">
        <v>70.73</v>
      </c>
      <c r="P60" s="205">
        <v>23.96</v>
      </c>
      <c r="Q60" s="205">
        <v>0</v>
      </c>
      <c r="R60" s="205">
        <v>5.56</v>
      </c>
      <c r="S60" s="205">
        <v>2.4</v>
      </c>
      <c r="T60" s="205">
        <v>0</v>
      </c>
      <c r="U60" s="205">
        <v>49.96</v>
      </c>
      <c r="V60" s="205">
        <v>0</v>
      </c>
      <c r="W60" s="205">
        <v>19.3</v>
      </c>
      <c r="X60" s="205">
        <v>22.2</v>
      </c>
      <c r="Y60" s="205">
        <v>0</v>
      </c>
      <c r="Z60" s="205">
        <v>111.17</v>
      </c>
      <c r="AA60" s="205">
        <v>38.24</v>
      </c>
      <c r="AB60" s="205">
        <v>0</v>
      </c>
      <c r="AC60" s="205">
        <v>11.63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213.58</v>
      </c>
      <c r="L61" s="205">
        <v>0</v>
      </c>
      <c r="M61" s="205">
        <v>61.55</v>
      </c>
      <c r="N61" s="205">
        <v>50.07</v>
      </c>
      <c r="O61" s="205">
        <v>70.73</v>
      </c>
      <c r="P61" s="205">
        <v>23.96</v>
      </c>
      <c r="Q61" s="205">
        <v>0</v>
      </c>
      <c r="R61" s="205">
        <v>5.36</v>
      </c>
      <c r="S61" s="205">
        <v>2.54</v>
      </c>
      <c r="T61" s="205">
        <v>0</v>
      </c>
      <c r="U61" s="205">
        <v>49.96</v>
      </c>
      <c r="V61" s="205">
        <v>0</v>
      </c>
      <c r="W61" s="205">
        <v>19.3</v>
      </c>
      <c r="X61" s="205">
        <v>22.2</v>
      </c>
      <c r="Y61" s="205">
        <v>0</v>
      </c>
      <c r="Z61" s="205">
        <v>117.87</v>
      </c>
      <c r="AA61" s="205">
        <v>38.24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213.58</v>
      </c>
      <c r="L62" s="205">
        <v>0</v>
      </c>
      <c r="M62" s="205">
        <v>61.55</v>
      </c>
      <c r="N62" s="205">
        <v>50.07</v>
      </c>
      <c r="O62" s="205">
        <v>70.73</v>
      </c>
      <c r="P62" s="205">
        <v>23.96</v>
      </c>
      <c r="Q62" s="205">
        <v>0</v>
      </c>
      <c r="R62" s="205">
        <v>5.36</v>
      </c>
      <c r="S62" s="205">
        <v>2.54</v>
      </c>
      <c r="T62" s="205">
        <v>0</v>
      </c>
      <c r="U62" s="205">
        <v>49.96</v>
      </c>
      <c r="V62" s="205">
        <v>0</v>
      </c>
      <c r="W62" s="205">
        <v>19.3</v>
      </c>
      <c r="X62" s="205">
        <v>22.2</v>
      </c>
      <c r="Y62" s="205">
        <v>0</v>
      </c>
      <c r="Z62" s="205">
        <v>117.87</v>
      </c>
      <c r="AA62" s="205">
        <v>38.24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213.58</v>
      </c>
      <c r="L63" s="205">
        <v>0</v>
      </c>
      <c r="M63" s="205">
        <v>61.55</v>
      </c>
      <c r="N63" s="205">
        <v>50.07</v>
      </c>
      <c r="O63" s="205">
        <v>70.73</v>
      </c>
      <c r="P63" s="205">
        <v>23.96</v>
      </c>
      <c r="Q63" s="205">
        <v>0</v>
      </c>
      <c r="R63" s="205">
        <v>5.36</v>
      </c>
      <c r="S63" s="205">
        <v>3.11</v>
      </c>
      <c r="T63" s="205">
        <v>0</v>
      </c>
      <c r="U63" s="205">
        <v>49.96</v>
      </c>
      <c r="V63" s="205">
        <v>0</v>
      </c>
      <c r="W63" s="205">
        <v>19.3</v>
      </c>
      <c r="X63" s="205">
        <v>22.2</v>
      </c>
      <c r="Y63" s="205">
        <v>0</v>
      </c>
      <c r="Z63" s="205">
        <v>117.87</v>
      </c>
      <c r="AA63" s="205">
        <v>38.24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213.58</v>
      </c>
      <c r="L64" s="205">
        <v>0</v>
      </c>
      <c r="M64" s="205">
        <v>61.55</v>
      </c>
      <c r="N64" s="205">
        <v>50.07</v>
      </c>
      <c r="O64" s="205">
        <v>70.73</v>
      </c>
      <c r="P64" s="205">
        <v>23.96</v>
      </c>
      <c r="Q64" s="205">
        <v>0</v>
      </c>
      <c r="R64" s="205">
        <v>5.36</v>
      </c>
      <c r="S64" s="205">
        <v>3.11</v>
      </c>
      <c r="T64" s="205">
        <v>0</v>
      </c>
      <c r="U64" s="205">
        <v>49.96</v>
      </c>
      <c r="V64" s="205">
        <v>0</v>
      </c>
      <c r="W64" s="205">
        <v>19.3</v>
      </c>
      <c r="X64" s="205">
        <v>22.2</v>
      </c>
      <c r="Y64" s="205">
        <v>0</v>
      </c>
      <c r="Z64" s="205">
        <v>117.87</v>
      </c>
      <c r="AA64" s="205">
        <v>38.24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213.58</v>
      </c>
      <c r="L65" s="205">
        <v>0</v>
      </c>
      <c r="M65" s="205">
        <v>61.55</v>
      </c>
      <c r="N65" s="205">
        <v>50.07</v>
      </c>
      <c r="O65" s="205">
        <v>70.73</v>
      </c>
      <c r="P65" s="205">
        <v>23.96</v>
      </c>
      <c r="Q65" s="205">
        <v>0</v>
      </c>
      <c r="R65" s="205">
        <v>5.36</v>
      </c>
      <c r="S65" s="205">
        <v>3.11</v>
      </c>
      <c r="T65" s="205">
        <v>0</v>
      </c>
      <c r="U65" s="205">
        <v>49.96</v>
      </c>
      <c r="V65" s="205">
        <v>0</v>
      </c>
      <c r="W65" s="205">
        <v>19.3</v>
      </c>
      <c r="X65" s="205">
        <v>22.2</v>
      </c>
      <c r="Y65" s="205">
        <v>0</v>
      </c>
      <c r="Z65" s="205">
        <v>117.97</v>
      </c>
      <c r="AA65" s="205">
        <v>38.24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213.58</v>
      </c>
      <c r="L66" s="205">
        <v>0</v>
      </c>
      <c r="M66" s="205">
        <v>61.55</v>
      </c>
      <c r="N66" s="205">
        <v>50.07</v>
      </c>
      <c r="O66" s="205">
        <v>70.73</v>
      </c>
      <c r="P66" s="205">
        <v>23.96</v>
      </c>
      <c r="Q66" s="205">
        <v>0</v>
      </c>
      <c r="R66" s="205">
        <v>5.36</v>
      </c>
      <c r="S66" s="205">
        <v>3.11</v>
      </c>
      <c r="T66" s="205">
        <v>0</v>
      </c>
      <c r="U66" s="205">
        <v>49.96</v>
      </c>
      <c r="V66" s="205">
        <v>0</v>
      </c>
      <c r="W66" s="205">
        <v>19.3</v>
      </c>
      <c r="X66" s="205">
        <v>22.2</v>
      </c>
      <c r="Y66" s="205">
        <v>0</v>
      </c>
      <c r="Z66" s="205">
        <v>117.97</v>
      </c>
      <c r="AA66" s="205">
        <v>38.24</v>
      </c>
      <c r="AB66" s="205">
        <v>0</v>
      </c>
      <c r="AC66" s="205">
        <v>9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213.58</v>
      </c>
      <c r="L67" s="205">
        <v>0</v>
      </c>
      <c r="M67" s="205">
        <v>61.55</v>
      </c>
      <c r="N67" s="205">
        <v>50.07</v>
      </c>
      <c r="O67" s="205">
        <v>70.73</v>
      </c>
      <c r="P67" s="205">
        <v>23.96</v>
      </c>
      <c r="Q67" s="205">
        <v>0</v>
      </c>
      <c r="R67" s="205">
        <v>17.97</v>
      </c>
      <c r="S67" s="205">
        <v>11.17</v>
      </c>
      <c r="T67" s="205">
        <v>0</v>
      </c>
      <c r="U67" s="205">
        <v>49.96</v>
      </c>
      <c r="V67" s="205">
        <v>7.93</v>
      </c>
      <c r="W67" s="205">
        <v>18.2</v>
      </c>
      <c r="X67" s="205">
        <v>20.72</v>
      </c>
      <c r="Y67" s="205">
        <v>0</v>
      </c>
      <c r="Z67" s="205">
        <v>117.97</v>
      </c>
      <c r="AA67" s="205">
        <v>38.24</v>
      </c>
      <c r="AB67" s="205">
        <v>0</v>
      </c>
      <c r="AC67" s="205">
        <v>12.28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82.26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213.58</v>
      </c>
      <c r="L68" s="205">
        <v>0</v>
      </c>
      <c r="M68" s="205">
        <v>61.55</v>
      </c>
      <c r="N68" s="205">
        <v>50.07</v>
      </c>
      <c r="O68" s="205">
        <v>70.73</v>
      </c>
      <c r="P68" s="205">
        <v>23.96</v>
      </c>
      <c r="Q68" s="205">
        <v>0</v>
      </c>
      <c r="R68" s="205">
        <v>17.97</v>
      </c>
      <c r="S68" s="205">
        <v>11.17</v>
      </c>
      <c r="T68" s="205">
        <v>0</v>
      </c>
      <c r="U68" s="205">
        <v>49.96</v>
      </c>
      <c r="V68" s="205">
        <v>8.7899999999999991</v>
      </c>
      <c r="W68" s="205">
        <v>13.01</v>
      </c>
      <c r="X68" s="205">
        <v>19.88</v>
      </c>
      <c r="Y68" s="205">
        <v>0</v>
      </c>
      <c r="Z68" s="205">
        <v>117.97</v>
      </c>
      <c r="AA68" s="205">
        <v>38.24</v>
      </c>
      <c r="AB68" s="205">
        <v>0</v>
      </c>
      <c r="AC68" s="205">
        <v>12.28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82.26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213.58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23.96</v>
      </c>
      <c r="Q69" s="205">
        <v>0</v>
      </c>
      <c r="R69" s="205">
        <v>17.97</v>
      </c>
      <c r="S69" s="205">
        <v>11.17</v>
      </c>
      <c r="T69" s="205">
        <v>0</v>
      </c>
      <c r="U69" s="205">
        <v>49.96</v>
      </c>
      <c r="V69" s="205">
        <v>5.3</v>
      </c>
      <c r="W69" s="205">
        <v>18.2</v>
      </c>
      <c r="X69" s="205">
        <v>16.52</v>
      </c>
      <c r="Y69" s="205">
        <v>0</v>
      </c>
      <c r="Z69" s="205">
        <v>117.97</v>
      </c>
      <c r="AA69" s="205">
        <v>38.24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82.26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213.58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23.96</v>
      </c>
      <c r="Q70" s="205">
        <v>0</v>
      </c>
      <c r="R70" s="205">
        <v>17.97</v>
      </c>
      <c r="S70" s="205">
        <v>11.17</v>
      </c>
      <c r="T70" s="205">
        <v>0</v>
      </c>
      <c r="U70" s="205">
        <v>49.96</v>
      </c>
      <c r="V70" s="205">
        <v>5.3</v>
      </c>
      <c r="W70" s="205">
        <v>18.2</v>
      </c>
      <c r="X70" s="205">
        <v>16.52</v>
      </c>
      <c r="Y70" s="205">
        <v>0</v>
      </c>
      <c r="Z70" s="205">
        <v>117.97</v>
      </c>
      <c r="AA70" s="205">
        <v>38.24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82.26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40.159999999999997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213.58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23.96</v>
      </c>
      <c r="Q71" s="205">
        <v>0</v>
      </c>
      <c r="R71" s="205">
        <v>17.97</v>
      </c>
      <c r="S71" s="205">
        <v>11.17</v>
      </c>
      <c r="T71" s="205">
        <v>0</v>
      </c>
      <c r="U71" s="205">
        <v>49.96</v>
      </c>
      <c r="V71" s="205">
        <v>5.0999999999999996</v>
      </c>
      <c r="W71" s="205">
        <v>12.39</v>
      </c>
      <c r="X71" s="205">
        <v>14.83</v>
      </c>
      <c r="Y71" s="205">
        <v>0</v>
      </c>
      <c r="Z71" s="205">
        <v>117.97</v>
      </c>
      <c r="AA71" s="205">
        <v>38.24</v>
      </c>
      <c r="AB71" s="205">
        <v>0</v>
      </c>
      <c r="AC71" s="205">
        <v>11.63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82.26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30.52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193.58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23.96</v>
      </c>
      <c r="Q72" s="205">
        <v>0</v>
      </c>
      <c r="R72" s="205">
        <v>17.97</v>
      </c>
      <c r="S72" s="205">
        <v>11.18</v>
      </c>
      <c r="T72" s="205">
        <v>0</v>
      </c>
      <c r="U72" s="205">
        <v>49.96</v>
      </c>
      <c r="V72" s="205">
        <v>4.25</v>
      </c>
      <c r="W72" s="205">
        <v>9.73</v>
      </c>
      <c r="X72" s="205">
        <v>11.47</v>
      </c>
      <c r="Y72" s="205">
        <v>0</v>
      </c>
      <c r="Z72" s="205">
        <v>117.97</v>
      </c>
      <c r="AA72" s="205">
        <v>38.24</v>
      </c>
      <c r="AB72" s="205">
        <v>0</v>
      </c>
      <c r="AC72" s="205">
        <v>11.63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82.26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23.69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184.84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23.96</v>
      </c>
      <c r="Q73" s="205">
        <v>0</v>
      </c>
      <c r="R73" s="205">
        <v>17.97</v>
      </c>
      <c r="S73" s="205">
        <v>11.18</v>
      </c>
      <c r="T73" s="205">
        <v>0</v>
      </c>
      <c r="U73" s="205">
        <v>49.96</v>
      </c>
      <c r="V73" s="205">
        <v>2.82</v>
      </c>
      <c r="W73" s="205">
        <v>9.73</v>
      </c>
      <c r="X73" s="205">
        <v>10.45</v>
      </c>
      <c r="Y73" s="205">
        <v>0</v>
      </c>
      <c r="Z73" s="205">
        <v>117.97</v>
      </c>
      <c r="AA73" s="205">
        <v>38.24</v>
      </c>
      <c r="AB73" s="205">
        <v>0</v>
      </c>
      <c r="AC73" s="205">
        <v>11.63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82.26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15.35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213.13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23.96</v>
      </c>
      <c r="Q74" s="205">
        <v>0</v>
      </c>
      <c r="R74" s="205">
        <v>17.97</v>
      </c>
      <c r="S74" s="205">
        <v>11.18</v>
      </c>
      <c r="T74" s="205">
        <v>0</v>
      </c>
      <c r="U74" s="205">
        <v>49.96</v>
      </c>
      <c r="V74" s="205">
        <v>2.82</v>
      </c>
      <c r="W74" s="205">
        <v>9.73</v>
      </c>
      <c r="X74" s="205">
        <v>10.45</v>
      </c>
      <c r="Y74" s="205">
        <v>0</v>
      </c>
      <c r="Z74" s="205">
        <v>117.97</v>
      </c>
      <c r="AA74" s="205">
        <v>38.24</v>
      </c>
      <c r="AB74" s="205">
        <v>0</v>
      </c>
      <c r="AC74" s="205">
        <v>11.63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10.16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219.88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23.96</v>
      </c>
      <c r="Q75" s="205">
        <v>0</v>
      </c>
      <c r="R75" s="205">
        <v>17.97</v>
      </c>
      <c r="S75" s="205">
        <v>11.18</v>
      </c>
      <c r="T75" s="205">
        <v>0</v>
      </c>
      <c r="U75" s="205">
        <v>49.96</v>
      </c>
      <c r="V75" s="205">
        <v>2.82</v>
      </c>
      <c r="W75" s="205">
        <v>9.73</v>
      </c>
      <c r="X75" s="205">
        <v>11.35</v>
      </c>
      <c r="Y75" s="205">
        <v>0</v>
      </c>
      <c r="Z75" s="205">
        <v>117.97</v>
      </c>
      <c r="AA75" s="205">
        <v>38.24</v>
      </c>
      <c r="AB75" s="205">
        <v>0</v>
      </c>
      <c r="AC75" s="205">
        <v>11.63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219.81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23.96</v>
      </c>
      <c r="Q76" s="205">
        <v>0</v>
      </c>
      <c r="R76" s="205">
        <v>17.97</v>
      </c>
      <c r="S76" s="205">
        <v>11.18</v>
      </c>
      <c r="T76" s="205">
        <v>0</v>
      </c>
      <c r="U76" s="205">
        <v>49.96</v>
      </c>
      <c r="V76" s="205">
        <v>2.82</v>
      </c>
      <c r="W76" s="205">
        <v>9.73</v>
      </c>
      <c r="X76" s="205">
        <v>11.73</v>
      </c>
      <c r="Y76" s="205">
        <v>0</v>
      </c>
      <c r="Z76" s="205">
        <v>117.97</v>
      </c>
      <c r="AA76" s="205">
        <v>38.24</v>
      </c>
      <c r="AB76" s="205">
        <v>0</v>
      </c>
      <c r="AC76" s="205">
        <v>11.63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226.5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23.96</v>
      </c>
      <c r="Q77" s="205">
        <v>0</v>
      </c>
      <c r="R77" s="205">
        <v>17.97</v>
      </c>
      <c r="S77" s="205">
        <v>11.18</v>
      </c>
      <c r="T77" s="205">
        <v>0</v>
      </c>
      <c r="U77" s="205">
        <v>49.96</v>
      </c>
      <c r="V77" s="205">
        <v>2.82</v>
      </c>
      <c r="W77" s="205">
        <v>9.73</v>
      </c>
      <c r="X77" s="205">
        <v>11.73</v>
      </c>
      <c r="Y77" s="205">
        <v>0</v>
      </c>
      <c r="Z77" s="205">
        <v>117.97</v>
      </c>
      <c r="AA77" s="205">
        <v>38.24</v>
      </c>
      <c r="AB77" s="205">
        <v>0</v>
      </c>
      <c r="AC77" s="205">
        <v>11.63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237.41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23.96</v>
      </c>
      <c r="Q78" s="205">
        <v>0</v>
      </c>
      <c r="R78" s="205">
        <v>17.97</v>
      </c>
      <c r="S78" s="205">
        <v>11.18</v>
      </c>
      <c r="T78" s="205">
        <v>0</v>
      </c>
      <c r="U78" s="205">
        <v>49.96</v>
      </c>
      <c r="V78" s="205">
        <v>2.82</v>
      </c>
      <c r="W78" s="205">
        <v>9.73</v>
      </c>
      <c r="X78" s="205">
        <v>11.73</v>
      </c>
      <c r="Y78" s="205">
        <v>0</v>
      </c>
      <c r="Z78" s="205">
        <v>117.97</v>
      </c>
      <c r="AA78" s="205">
        <v>38.24</v>
      </c>
      <c r="AB78" s="205">
        <v>0</v>
      </c>
      <c r="AC78" s="205">
        <v>11.63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240.87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23.96</v>
      </c>
      <c r="Q79" s="205">
        <v>0</v>
      </c>
      <c r="R79" s="205">
        <v>17.97</v>
      </c>
      <c r="S79" s="205">
        <v>11.18</v>
      </c>
      <c r="T79" s="205">
        <v>0</v>
      </c>
      <c r="U79" s="205">
        <v>49.96</v>
      </c>
      <c r="V79" s="205">
        <v>2.82</v>
      </c>
      <c r="W79" s="205">
        <v>9.73</v>
      </c>
      <c r="X79" s="205">
        <v>11.73</v>
      </c>
      <c r="Y79" s="205">
        <v>0</v>
      </c>
      <c r="Z79" s="205">
        <v>117.97</v>
      </c>
      <c r="AA79" s="205">
        <v>38.24</v>
      </c>
      <c r="AB79" s="205">
        <v>0</v>
      </c>
      <c r="AC79" s="205">
        <v>11.63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231.39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23.96</v>
      </c>
      <c r="Q80" s="205">
        <v>0</v>
      </c>
      <c r="R80" s="205">
        <v>17.97</v>
      </c>
      <c r="S80" s="205">
        <v>11.18</v>
      </c>
      <c r="T80" s="205">
        <v>0</v>
      </c>
      <c r="U80" s="205">
        <v>49.96</v>
      </c>
      <c r="V80" s="205">
        <v>2.82</v>
      </c>
      <c r="W80" s="205">
        <v>9.73</v>
      </c>
      <c r="X80" s="205">
        <v>11.73</v>
      </c>
      <c r="Y80" s="205">
        <v>0</v>
      </c>
      <c r="Z80" s="205">
        <v>117.97</v>
      </c>
      <c r="AA80" s="205">
        <v>38.24</v>
      </c>
      <c r="AB80" s="205">
        <v>0</v>
      </c>
      <c r="AC80" s="205">
        <v>11.63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258.58999999999997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23.96</v>
      </c>
      <c r="Q81" s="205">
        <v>0</v>
      </c>
      <c r="R81" s="205">
        <v>17.97</v>
      </c>
      <c r="S81" s="205">
        <v>11.18</v>
      </c>
      <c r="T81" s="205">
        <v>0</v>
      </c>
      <c r="U81" s="205">
        <v>49.96</v>
      </c>
      <c r="V81" s="205">
        <v>2.85</v>
      </c>
      <c r="W81" s="205">
        <v>10.6</v>
      </c>
      <c r="X81" s="205">
        <v>11.73</v>
      </c>
      <c r="Y81" s="205">
        <v>0</v>
      </c>
      <c r="Z81" s="205">
        <v>117.97</v>
      </c>
      <c r="AA81" s="205">
        <v>38.24</v>
      </c>
      <c r="AB81" s="205">
        <v>0</v>
      </c>
      <c r="AC81" s="205">
        <v>11.63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258.39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23.96</v>
      </c>
      <c r="Q82" s="205">
        <v>0</v>
      </c>
      <c r="R82" s="205">
        <v>17.97</v>
      </c>
      <c r="S82" s="205">
        <v>11.18</v>
      </c>
      <c r="T82" s="205">
        <v>0</v>
      </c>
      <c r="U82" s="205">
        <v>49.96</v>
      </c>
      <c r="V82" s="205">
        <v>2.85</v>
      </c>
      <c r="W82" s="205">
        <v>10.6</v>
      </c>
      <c r="X82" s="205">
        <v>11.72</v>
      </c>
      <c r="Y82" s="205">
        <v>0</v>
      </c>
      <c r="Z82" s="205">
        <v>117.97</v>
      </c>
      <c r="AA82" s="205">
        <v>38.24</v>
      </c>
      <c r="AB82" s="205">
        <v>0</v>
      </c>
      <c r="AC82" s="205">
        <v>11.63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187.59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23.96</v>
      </c>
      <c r="Q83" s="205">
        <v>0</v>
      </c>
      <c r="R83" s="205">
        <v>17.97</v>
      </c>
      <c r="S83" s="205">
        <v>11.18</v>
      </c>
      <c r="T83" s="205">
        <v>0</v>
      </c>
      <c r="U83" s="205">
        <v>49.96</v>
      </c>
      <c r="V83" s="205">
        <v>2.89</v>
      </c>
      <c r="W83" s="205">
        <v>10.81</v>
      </c>
      <c r="X83" s="205">
        <v>11.5</v>
      </c>
      <c r="Y83" s="205">
        <v>0</v>
      </c>
      <c r="Z83" s="205">
        <v>117.97</v>
      </c>
      <c r="AA83" s="205">
        <v>38.24</v>
      </c>
      <c r="AB83" s="205">
        <v>0</v>
      </c>
      <c r="AC83" s="205">
        <v>11.63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84.02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188.39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23.96</v>
      </c>
      <c r="Q84" s="205">
        <v>0</v>
      </c>
      <c r="R84" s="205">
        <v>17.97</v>
      </c>
      <c r="S84" s="205">
        <v>11.18</v>
      </c>
      <c r="T84" s="205">
        <v>0</v>
      </c>
      <c r="U84" s="205">
        <v>49.96</v>
      </c>
      <c r="V84" s="205">
        <v>2.89</v>
      </c>
      <c r="W84" s="205">
        <v>10.81</v>
      </c>
      <c r="X84" s="205">
        <v>10.62</v>
      </c>
      <c r="Y84" s="205">
        <v>0</v>
      </c>
      <c r="Z84" s="205">
        <v>117.97</v>
      </c>
      <c r="AA84" s="205">
        <v>38.24</v>
      </c>
      <c r="AB84" s="205">
        <v>0</v>
      </c>
      <c r="AC84" s="205">
        <v>11.63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213.58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23.96</v>
      </c>
      <c r="Q85" s="205">
        <v>0</v>
      </c>
      <c r="R85" s="205">
        <v>18.3</v>
      </c>
      <c r="S85" s="205">
        <v>11.32</v>
      </c>
      <c r="T85" s="205">
        <v>0</v>
      </c>
      <c r="U85" s="205">
        <v>49.96</v>
      </c>
      <c r="V85" s="205">
        <v>4.79</v>
      </c>
      <c r="W85" s="205">
        <v>13.19</v>
      </c>
      <c r="X85" s="205">
        <v>13.91</v>
      </c>
      <c r="Y85" s="205">
        <v>0</v>
      </c>
      <c r="Z85" s="205">
        <v>117.98</v>
      </c>
      <c r="AA85" s="205">
        <v>38.24</v>
      </c>
      <c r="AB85" s="205">
        <v>0</v>
      </c>
      <c r="AC85" s="205">
        <v>11.63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213.58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23.96</v>
      </c>
      <c r="Q86" s="205">
        <v>0</v>
      </c>
      <c r="R86" s="205">
        <v>17.97</v>
      </c>
      <c r="S86" s="205">
        <v>11.17</v>
      </c>
      <c r="T86" s="205">
        <v>0</v>
      </c>
      <c r="U86" s="205">
        <v>49.96</v>
      </c>
      <c r="V86" s="205">
        <v>5.18</v>
      </c>
      <c r="W86" s="205">
        <v>13.19</v>
      </c>
      <c r="X86" s="205">
        <v>13.91</v>
      </c>
      <c r="Y86" s="205">
        <v>0</v>
      </c>
      <c r="Z86" s="205">
        <v>117.98</v>
      </c>
      <c r="AA86" s="205">
        <v>38.24</v>
      </c>
      <c r="AB86" s="205">
        <v>0</v>
      </c>
      <c r="AC86" s="205">
        <v>11.63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213.58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23.96</v>
      </c>
      <c r="Q87" s="205">
        <v>0</v>
      </c>
      <c r="R87" s="205">
        <v>17.97</v>
      </c>
      <c r="S87" s="205">
        <v>11.17</v>
      </c>
      <c r="T87" s="205">
        <v>0</v>
      </c>
      <c r="U87" s="205">
        <v>49.96</v>
      </c>
      <c r="V87" s="205">
        <v>5.18</v>
      </c>
      <c r="W87" s="205">
        <v>14.85</v>
      </c>
      <c r="X87" s="205">
        <v>17.98</v>
      </c>
      <c r="Y87" s="205">
        <v>0</v>
      </c>
      <c r="Z87" s="205">
        <v>117.98</v>
      </c>
      <c r="AA87" s="205">
        <v>38.24</v>
      </c>
      <c r="AB87" s="205">
        <v>0</v>
      </c>
      <c r="AC87" s="205">
        <v>11.63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213.58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23.96</v>
      </c>
      <c r="Q88" s="205">
        <v>0</v>
      </c>
      <c r="R88" s="205">
        <v>17.97</v>
      </c>
      <c r="S88" s="205">
        <v>11.17</v>
      </c>
      <c r="T88" s="205">
        <v>0</v>
      </c>
      <c r="U88" s="205">
        <v>49.96</v>
      </c>
      <c r="V88" s="205">
        <v>5.15</v>
      </c>
      <c r="W88" s="205">
        <v>14.14</v>
      </c>
      <c r="X88" s="205">
        <v>17.98</v>
      </c>
      <c r="Y88" s="205">
        <v>0</v>
      </c>
      <c r="Z88" s="205">
        <v>117.98</v>
      </c>
      <c r="AA88" s="205">
        <v>38.24</v>
      </c>
      <c r="AB88" s="205">
        <v>0</v>
      </c>
      <c r="AC88" s="205">
        <v>11.63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82.26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213.58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23.96</v>
      </c>
      <c r="Q89" s="205">
        <v>0</v>
      </c>
      <c r="R89" s="205">
        <v>17.97</v>
      </c>
      <c r="S89" s="205">
        <v>11.17</v>
      </c>
      <c r="T89" s="205">
        <v>0</v>
      </c>
      <c r="U89" s="205">
        <v>49.96</v>
      </c>
      <c r="V89" s="205">
        <v>5.15</v>
      </c>
      <c r="W89" s="205">
        <v>17.899999999999999</v>
      </c>
      <c r="X89" s="205">
        <v>18.920000000000002</v>
      </c>
      <c r="Y89" s="205">
        <v>0</v>
      </c>
      <c r="Z89" s="205">
        <v>117.98</v>
      </c>
      <c r="AA89" s="205">
        <v>38.24</v>
      </c>
      <c r="AB89" s="205">
        <v>0</v>
      </c>
      <c r="AC89" s="205">
        <v>11.63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82.26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213.58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23.96</v>
      </c>
      <c r="Q90" s="205">
        <v>0</v>
      </c>
      <c r="R90" s="205">
        <v>17.97</v>
      </c>
      <c r="S90" s="205">
        <v>11.17</v>
      </c>
      <c r="T90" s="205">
        <v>0</v>
      </c>
      <c r="U90" s="205">
        <v>49.96</v>
      </c>
      <c r="V90" s="205">
        <v>5.15</v>
      </c>
      <c r="W90" s="205">
        <v>17.899999999999999</v>
      </c>
      <c r="X90" s="205">
        <v>18.920000000000002</v>
      </c>
      <c r="Y90" s="205">
        <v>0</v>
      </c>
      <c r="Z90" s="205">
        <v>117.98</v>
      </c>
      <c r="AA90" s="205">
        <v>38.24</v>
      </c>
      <c r="AB90" s="205">
        <v>0</v>
      </c>
      <c r="AC90" s="205">
        <v>11.63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82.26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213.58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23.96</v>
      </c>
      <c r="Q91" s="205">
        <v>0</v>
      </c>
      <c r="R91" s="205">
        <v>17.97</v>
      </c>
      <c r="S91" s="205">
        <v>11.17</v>
      </c>
      <c r="T91" s="205">
        <v>0</v>
      </c>
      <c r="U91" s="205">
        <v>49.96</v>
      </c>
      <c r="V91" s="205">
        <v>5.15</v>
      </c>
      <c r="W91" s="205">
        <v>17.899999999999999</v>
      </c>
      <c r="X91" s="205">
        <v>19.21</v>
      </c>
      <c r="Y91" s="205">
        <v>0</v>
      </c>
      <c r="Z91" s="205">
        <v>117.98</v>
      </c>
      <c r="AA91" s="205">
        <v>38.24</v>
      </c>
      <c r="AB91" s="205">
        <v>0</v>
      </c>
      <c r="AC91" s="205">
        <v>11.63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82.26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213.58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23.96</v>
      </c>
      <c r="Q92" s="205">
        <v>0</v>
      </c>
      <c r="R92" s="205">
        <v>17.97</v>
      </c>
      <c r="S92" s="205">
        <v>11.17</v>
      </c>
      <c r="T92" s="205">
        <v>0</v>
      </c>
      <c r="U92" s="205">
        <v>49.96</v>
      </c>
      <c r="V92" s="205">
        <v>5.15</v>
      </c>
      <c r="W92" s="205">
        <v>17.899999999999999</v>
      </c>
      <c r="X92" s="205">
        <v>19.21</v>
      </c>
      <c r="Y92" s="205">
        <v>0</v>
      </c>
      <c r="Z92" s="205">
        <v>117.98</v>
      </c>
      <c r="AA92" s="205">
        <v>38.24</v>
      </c>
      <c r="AB92" s="205">
        <v>0</v>
      </c>
      <c r="AC92" s="205">
        <v>11.63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82.26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213.58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23.96</v>
      </c>
      <c r="Q93" s="205">
        <v>0</v>
      </c>
      <c r="R93" s="205">
        <v>17.97</v>
      </c>
      <c r="S93" s="205">
        <v>11.17</v>
      </c>
      <c r="T93" s="205">
        <v>0</v>
      </c>
      <c r="U93" s="205">
        <v>49.96</v>
      </c>
      <c r="V93" s="205">
        <v>5.15</v>
      </c>
      <c r="W93" s="205">
        <v>18.78</v>
      </c>
      <c r="X93" s="205">
        <v>20.56</v>
      </c>
      <c r="Y93" s="205">
        <v>0</v>
      </c>
      <c r="Z93" s="205">
        <v>117.98</v>
      </c>
      <c r="AA93" s="205">
        <v>38.24</v>
      </c>
      <c r="AB93" s="205">
        <v>0</v>
      </c>
      <c r="AC93" s="205">
        <v>11.63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82.26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213.58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23.96</v>
      </c>
      <c r="Q94" s="205">
        <v>0</v>
      </c>
      <c r="R94" s="205">
        <v>17.97</v>
      </c>
      <c r="S94" s="205">
        <v>11.17</v>
      </c>
      <c r="T94" s="205">
        <v>0</v>
      </c>
      <c r="U94" s="205">
        <v>49.96</v>
      </c>
      <c r="V94" s="205">
        <v>5.15</v>
      </c>
      <c r="W94" s="205">
        <v>18.78</v>
      </c>
      <c r="X94" s="205">
        <v>20.56</v>
      </c>
      <c r="Y94" s="205">
        <v>0</v>
      </c>
      <c r="Z94" s="205">
        <v>117.98</v>
      </c>
      <c r="AA94" s="205">
        <v>38.24</v>
      </c>
      <c r="AB94" s="205">
        <v>0</v>
      </c>
      <c r="AC94" s="205">
        <v>11.63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82.26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213.58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23.96</v>
      </c>
      <c r="Q95" s="205">
        <v>0</v>
      </c>
      <c r="R95" s="205">
        <v>17.97</v>
      </c>
      <c r="S95" s="205">
        <v>11.17</v>
      </c>
      <c r="T95" s="205">
        <v>0</v>
      </c>
      <c r="U95" s="205">
        <v>49.96</v>
      </c>
      <c r="V95" s="205">
        <v>5.15</v>
      </c>
      <c r="W95" s="205">
        <v>18.78</v>
      </c>
      <c r="X95" s="205">
        <v>20.56</v>
      </c>
      <c r="Y95" s="205">
        <v>0</v>
      </c>
      <c r="Z95" s="205">
        <v>117.98</v>
      </c>
      <c r="AA95" s="205">
        <v>38.24</v>
      </c>
      <c r="AB95" s="205">
        <v>0</v>
      </c>
      <c r="AC95" s="205">
        <v>11.63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82.26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213.58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23.96</v>
      </c>
      <c r="Q96" s="205">
        <v>0</v>
      </c>
      <c r="R96" s="205">
        <v>17.97</v>
      </c>
      <c r="S96" s="205">
        <v>11.17</v>
      </c>
      <c r="T96" s="205">
        <v>0</v>
      </c>
      <c r="U96" s="205">
        <v>49.96</v>
      </c>
      <c r="V96" s="205">
        <v>5.15</v>
      </c>
      <c r="W96" s="205">
        <v>18.78</v>
      </c>
      <c r="X96" s="205">
        <v>20.56</v>
      </c>
      <c r="Y96" s="205">
        <v>0</v>
      </c>
      <c r="Z96" s="205">
        <v>117.98</v>
      </c>
      <c r="AA96" s="205">
        <v>38.24</v>
      </c>
      <c r="AB96" s="205">
        <v>0</v>
      </c>
      <c r="AC96" s="205">
        <v>11.63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82.26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213.58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23.96</v>
      </c>
      <c r="Q97" s="205">
        <v>0</v>
      </c>
      <c r="R97" s="205">
        <v>17.97</v>
      </c>
      <c r="S97" s="205">
        <v>11.17</v>
      </c>
      <c r="T97" s="205">
        <v>0</v>
      </c>
      <c r="U97" s="205">
        <v>49.96</v>
      </c>
      <c r="V97" s="205">
        <v>5.18</v>
      </c>
      <c r="W97" s="205">
        <v>19.3</v>
      </c>
      <c r="X97" s="205">
        <v>20.62</v>
      </c>
      <c r="Y97" s="205">
        <v>0</v>
      </c>
      <c r="Z97" s="205">
        <v>117.98</v>
      </c>
      <c r="AA97" s="205">
        <v>38.24</v>
      </c>
      <c r="AB97" s="205">
        <v>0</v>
      </c>
      <c r="AC97" s="205">
        <v>11.63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213.58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23.96</v>
      </c>
      <c r="Q98" s="205">
        <v>0</v>
      </c>
      <c r="R98" s="205">
        <v>17.97</v>
      </c>
      <c r="S98" s="205">
        <v>11.17</v>
      </c>
      <c r="T98" s="205">
        <v>0</v>
      </c>
      <c r="U98" s="205">
        <v>49.96</v>
      </c>
      <c r="V98" s="205">
        <v>5.18</v>
      </c>
      <c r="W98" s="205">
        <v>19.3</v>
      </c>
      <c r="X98" s="205">
        <v>20.62</v>
      </c>
      <c r="Y98" s="205">
        <v>0</v>
      </c>
      <c r="Z98" s="205">
        <v>117.98</v>
      </c>
      <c r="AA98" s="205">
        <v>38.24</v>
      </c>
      <c r="AB98" s="205">
        <v>0</v>
      </c>
      <c r="AC98" s="205">
        <v>11.63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5.1664525000000037</v>
      </c>
      <c r="L99">
        <f t="shared" si="0"/>
        <v>0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0.5719800000000006</v>
      </c>
      <c r="Q99">
        <f t="shared" si="0"/>
        <v>0</v>
      </c>
      <c r="R99">
        <f t="shared" si="0"/>
        <v>0.2438025000000002</v>
      </c>
      <c r="S99">
        <f t="shared" si="0"/>
        <v>0.14687500000000001</v>
      </c>
      <c r="T99">
        <f t="shared" si="0"/>
        <v>0</v>
      </c>
      <c r="U99">
        <f t="shared" si="0"/>
        <v>1.1990400000000005</v>
      </c>
      <c r="V99">
        <f t="shared" si="0"/>
        <v>0.10383499999999994</v>
      </c>
      <c r="W99">
        <f t="shared" si="0"/>
        <v>0.41870499999999988</v>
      </c>
      <c r="X99">
        <f t="shared" si="0"/>
        <v>0.45842750000000032</v>
      </c>
      <c r="Y99">
        <f t="shared" si="0"/>
        <v>0</v>
      </c>
      <c r="Z99">
        <f t="shared" si="0"/>
        <v>2.7325549999999978</v>
      </c>
      <c r="AA99">
        <f t="shared" si="0"/>
        <v>0.91773999999999778</v>
      </c>
      <c r="AB99">
        <f t="shared" si="0"/>
        <v>0</v>
      </c>
      <c r="AC99">
        <f t="shared" si="0"/>
        <v>0.27708250000000018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2.0357400000000037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0.50819500000000006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59.19</v>
      </c>
      <c r="Q3" s="205">
        <v>0</v>
      </c>
      <c r="R3" s="205">
        <v>5.33</v>
      </c>
      <c r="S3" s="205">
        <v>3.35</v>
      </c>
      <c r="T3" s="205">
        <v>0</v>
      </c>
      <c r="U3" s="205">
        <v>235.21</v>
      </c>
      <c r="V3" s="205">
        <v>0</v>
      </c>
      <c r="W3" s="205">
        <v>2.9</v>
      </c>
      <c r="X3" s="205">
        <v>12.42</v>
      </c>
      <c r="Y3" s="205">
        <v>0</v>
      </c>
      <c r="Z3" s="205">
        <v>32.82</v>
      </c>
      <c r="AA3" s="205">
        <v>9.65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59.19</v>
      </c>
      <c r="Q4" s="205">
        <v>0</v>
      </c>
      <c r="R4" s="205">
        <v>5.33</v>
      </c>
      <c r="S4" s="205">
        <v>3.35</v>
      </c>
      <c r="T4" s="205">
        <v>0</v>
      </c>
      <c r="U4" s="205">
        <v>235.21</v>
      </c>
      <c r="V4" s="205">
        <v>0</v>
      </c>
      <c r="W4" s="205">
        <v>2.9</v>
      </c>
      <c r="X4" s="205">
        <v>7.72</v>
      </c>
      <c r="Y4" s="205">
        <v>0</v>
      </c>
      <c r="Z4" s="205">
        <v>32.82</v>
      </c>
      <c r="AA4" s="205">
        <v>9.65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59.19</v>
      </c>
      <c r="Q5" s="205">
        <v>0</v>
      </c>
      <c r="R5" s="205">
        <v>5.14</v>
      </c>
      <c r="S5" s="205">
        <v>3.14</v>
      </c>
      <c r="T5" s="205">
        <v>0</v>
      </c>
      <c r="U5" s="205">
        <v>235.21</v>
      </c>
      <c r="V5" s="205">
        <v>0</v>
      </c>
      <c r="W5" s="205">
        <v>2.9</v>
      </c>
      <c r="X5" s="205">
        <v>7.72</v>
      </c>
      <c r="Y5" s="205">
        <v>0</v>
      </c>
      <c r="Z5" s="205">
        <v>32.82</v>
      </c>
      <c r="AA5" s="205">
        <v>9.65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59.19</v>
      </c>
      <c r="Q6" s="205">
        <v>0</v>
      </c>
      <c r="R6" s="205">
        <v>5.14</v>
      </c>
      <c r="S6" s="205">
        <v>3.14</v>
      </c>
      <c r="T6" s="205">
        <v>0</v>
      </c>
      <c r="U6" s="205">
        <v>235.21</v>
      </c>
      <c r="V6" s="205">
        <v>0</v>
      </c>
      <c r="W6" s="205">
        <v>2.9</v>
      </c>
      <c r="X6" s="205">
        <v>7.72</v>
      </c>
      <c r="Y6" s="205">
        <v>0</v>
      </c>
      <c r="Z6" s="205">
        <v>32.82</v>
      </c>
      <c r="AA6" s="205">
        <v>9.65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59.19</v>
      </c>
      <c r="Q7" s="205">
        <v>0</v>
      </c>
      <c r="R7" s="205">
        <v>5.14</v>
      </c>
      <c r="S7" s="205">
        <v>3.14</v>
      </c>
      <c r="T7" s="205">
        <v>0</v>
      </c>
      <c r="U7" s="205">
        <v>235.21</v>
      </c>
      <c r="V7" s="205">
        <v>0</v>
      </c>
      <c r="W7" s="205">
        <v>2.9</v>
      </c>
      <c r="X7" s="205">
        <v>7.72</v>
      </c>
      <c r="Y7" s="205">
        <v>0</v>
      </c>
      <c r="Z7" s="205">
        <v>32.82</v>
      </c>
      <c r="AA7" s="205">
        <v>9.65</v>
      </c>
      <c r="AB7" s="205">
        <v>0</v>
      </c>
      <c r="AC7" s="205">
        <v>7.08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59.19</v>
      </c>
      <c r="Q8" s="205">
        <v>0</v>
      </c>
      <c r="R8" s="205">
        <v>5.14</v>
      </c>
      <c r="S8" s="205">
        <v>3.14</v>
      </c>
      <c r="T8" s="205">
        <v>0</v>
      </c>
      <c r="U8" s="205">
        <v>235.21</v>
      </c>
      <c r="V8" s="205">
        <v>0</v>
      </c>
      <c r="W8" s="205">
        <v>2.9</v>
      </c>
      <c r="X8" s="205">
        <v>7.72</v>
      </c>
      <c r="Y8" s="205">
        <v>0</v>
      </c>
      <c r="Z8" s="205">
        <v>32.82</v>
      </c>
      <c r="AA8" s="205">
        <v>9.65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59.19</v>
      </c>
      <c r="Q9" s="205">
        <v>0</v>
      </c>
      <c r="R9" s="205">
        <v>5.14</v>
      </c>
      <c r="S9" s="205">
        <v>3.14</v>
      </c>
      <c r="T9" s="205">
        <v>0</v>
      </c>
      <c r="U9" s="205">
        <v>235.21</v>
      </c>
      <c r="V9" s="205">
        <v>0</v>
      </c>
      <c r="W9" s="205">
        <v>2.9</v>
      </c>
      <c r="X9" s="205">
        <v>7.72</v>
      </c>
      <c r="Y9" s="205">
        <v>0</v>
      </c>
      <c r="Z9" s="205">
        <v>32.82</v>
      </c>
      <c r="AA9" s="205">
        <v>9.65</v>
      </c>
      <c r="AB9" s="205">
        <v>0</v>
      </c>
      <c r="AC9" s="205">
        <v>20.11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59.19</v>
      </c>
      <c r="Q10" s="205">
        <v>0</v>
      </c>
      <c r="R10" s="205">
        <v>5.14</v>
      </c>
      <c r="S10" s="205">
        <v>3.14</v>
      </c>
      <c r="T10" s="205">
        <v>0</v>
      </c>
      <c r="U10" s="205">
        <v>235.21</v>
      </c>
      <c r="V10" s="205">
        <v>0</v>
      </c>
      <c r="W10" s="205">
        <v>2.9</v>
      </c>
      <c r="X10" s="205">
        <v>7.72</v>
      </c>
      <c r="Y10" s="205">
        <v>0</v>
      </c>
      <c r="Z10" s="205">
        <v>32.82</v>
      </c>
      <c r="AA10" s="205">
        <v>9.65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59.19</v>
      </c>
      <c r="Q11" s="205">
        <v>0</v>
      </c>
      <c r="R11" s="205">
        <v>5.14</v>
      </c>
      <c r="S11" s="205">
        <v>3.14</v>
      </c>
      <c r="T11" s="205">
        <v>0</v>
      </c>
      <c r="U11" s="205">
        <v>235.21</v>
      </c>
      <c r="V11" s="205">
        <v>0</v>
      </c>
      <c r="W11" s="205">
        <v>2.9</v>
      </c>
      <c r="X11" s="205">
        <v>7.72</v>
      </c>
      <c r="Y11" s="205">
        <v>0</v>
      </c>
      <c r="Z11" s="205">
        <v>32.82</v>
      </c>
      <c r="AA11" s="205">
        <v>9.65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59.19</v>
      </c>
      <c r="Q12" s="205">
        <v>0</v>
      </c>
      <c r="R12" s="205">
        <v>5.14</v>
      </c>
      <c r="S12" s="205">
        <v>3.14</v>
      </c>
      <c r="T12" s="205">
        <v>0</v>
      </c>
      <c r="U12" s="205">
        <v>235.21</v>
      </c>
      <c r="V12" s="205">
        <v>0</v>
      </c>
      <c r="W12" s="205">
        <v>2.9</v>
      </c>
      <c r="X12" s="205">
        <v>7.72</v>
      </c>
      <c r="Y12" s="205">
        <v>0</v>
      </c>
      <c r="Z12" s="205">
        <v>32.82</v>
      </c>
      <c r="AA12" s="205">
        <v>9.65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59.19</v>
      </c>
      <c r="Q13" s="205">
        <v>0</v>
      </c>
      <c r="R13" s="205">
        <v>5.14</v>
      </c>
      <c r="S13" s="205">
        <v>3.14</v>
      </c>
      <c r="T13" s="205">
        <v>0</v>
      </c>
      <c r="U13" s="205">
        <v>235.21</v>
      </c>
      <c r="V13" s="205">
        <v>0</v>
      </c>
      <c r="W13" s="205">
        <v>2.9</v>
      </c>
      <c r="X13" s="205">
        <v>7.72</v>
      </c>
      <c r="Y13" s="205">
        <v>0</v>
      </c>
      <c r="Z13" s="205">
        <v>32.82</v>
      </c>
      <c r="AA13" s="205">
        <v>9.65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59.19</v>
      </c>
      <c r="Q14" s="205">
        <v>0</v>
      </c>
      <c r="R14" s="205">
        <v>5.14</v>
      </c>
      <c r="S14" s="205">
        <v>3.14</v>
      </c>
      <c r="T14" s="205">
        <v>0</v>
      </c>
      <c r="U14" s="205">
        <v>235.21</v>
      </c>
      <c r="V14" s="205">
        <v>0</v>
      </c>
      <c r="W14" s="205">
        <v>2.9</v>
      </c>
      <c r="X14" s="205">
        <v>7.72</v>
      </c>
      <c r="Y14" s="205">
        <v>0</v>
      </c>
      <c r="Z14" s="205">
        <v>32.82</v>
      </c>
      <c r="AA14" s="205">
        <v>9.65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59.19</v>
      </c>
      <c r="Q15" s="205">
        <v>0</v>
      </c>
      <c r="R15" s="205">
        <v>5.14</v>
      </c>
      <c r="S15" s="205">
        <v>3.14</v>
      </c>
      <c r="T15" s="205">
        <v>0</v>
      </c>
      <c r="U15" s="205">
        <v>235.21</v>
      </c>
      <c r="V15" s="205">
        <v>0</v>
      </c>
      <c r="W15" s="205">
        <v>2.9</v>
      </c>
      <c r="X15" s="205">
        <v>7.72</v>
      </c>
      <c r="Y15" s="205">
        <v>0</v>
      </c>
      <c r="Z15" s="205">
        <v>32.82</v>
      </c>
      <c r="AA15" s="205">
        <v>9.65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59.19</v>
      </c>
      <c r="Q16" s="205">
        <v>0</v>
      </c>
      <c r="R16" s="205">
        <v>5.14</v>
      </c>
      <c r="S16" s="205">
        <v>3.14</v>
      </c>
      <c r="T16" s="205">
        <v>0</v>
      </c>
      <c r="U16" s="205">
        <v>235.21</v>
      </c>
      <c r="V16" s="205">
        <v>0</v>
      </c>
      <c r="W16" s="205">
        <v>2.9</v>
      </c>
      <c r="X16" s="205">
        <v>7.72</v>
      </c>
      <c r="Y16" s="205">
        <v>0</v>
      </c>
      <c r="Z16" s="205">
        <v>32.82</v>
      </c>
      <c r="AA16" s="205">
        <v>9.65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59.19</v>
      </c>
      <c r="Q17" s="205">
        <v>0</v>
      </c>
      <c r="R17" s="205">
        <v>5.14</v>
      </c>
      <c r="S17" s="205">
        <v>3.14</v>
      </c>
      <c r="T17" s="205">
        <v>0</v>
      </c>
      <c r="U17" s="205">
        <v>235.21</v>
      </c>
      <c r="V17" s="205">
        <v>0</v>
      </c>
      <c r="W17" s="205">
        <v>2.9</v>
      </c>
      <c r="X17" s="205">
        <v>7.72</v>
      </c>
      <c r="Y17" s="205">
        <v>0</v>
      </c>
      <c r="Z17" s="205">
        <v>32.82</v>
      </c>
      <c r="AA17" s="205">
        <v>9.65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59.19</v>
      </c>
      <c r="Q18" s="205">
        <v>0</v>
      </c>
      <c r="R18" s="205">
        <v>5.14</v>
      </c>
      <c r="S18" s="205">
        <v>3.14</v>
      </c>
      <c r="T18" s="205">
        <v>0</v>
      </c>
      <c r="U18" s="205">
        <v>235.21</v>
      </c>
      <c r="V18" s="205">
        <v>0</v>
      </c>
      <c r="W18" s="205">
        <v>2.9</v>
      </c>
      <c r="X18" s="205">
        <v>7.72</v>
      </c>
      <c r="Y18" s="205">
        <v>0</v>
      </c>
      <c r="Z18" s="205">
        <v>32.82</v>
      </c>
      <c r="AA18" s="205">
        <v>9.65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59.19</v>
      </c>
      <c r="Q19" s="205">
        <v>0</v>
      </c>
      <c r="R19" s="205">
        <v>5.14</v>
      </c>
      <c r="S19" s="205">
        <v>3.14</v>
      </c>
      <c r="T19" s="205">
        <v>0</v>
      </c>
      <c r="U19" s="205">
        <v>235.21</v>
      </c>
      <c r="V19" s="205">
        <v>0</v>
      </c>
      <c r="W19" s="205">
        <v>2.9</v>
      </c>
      <c r="X19" s="205">
        <v>7.72</v>
      </c>
      <c r="Y19" s="205">
        <v>0</v>
      </c>
      <c r="Z19" s="205">
        <v>32.82</v>
      </c>
      <c r="AA19" s="205">
        <v>9.65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59.19</v>
      </c>
      <c r="Q20" s="205">
        <v>0</v>
      </c>
      <c r="R20" s="205">
        <v>5.14</v>
      </c>
      <c r="S20" s="205">
        <v>3.14</v>
      </c>
      <c r="T20" s="205">
        <v>0</v>
      </c>
      <c r="U20" s="205">
        <v>235.21</v>
      </c>
      <c r="V20" s="205">
        <v>0</v>
      </c>
      <c r="W20" s="205">
        <v>2.9</v>
      </c>
      <c r="X20" s="205">
        <v>7.72</v>
      </c>
      <c r="Y20" s="205">
        <v>0</v>
      </c>
      <c r="Z20" s="205">
        <v>32.82</v>
      </c>
      <c r="AA20" s="205">
        <v>9.65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59.19</v>
      </c>
      <c r="Q21" s="205">
        <v>0</v>
      </c>
      <c r="R21" s="205">
        <v>5.14</v>
      </c>
      <c r="S21" s="205">
        <v>3.14</v>
      </c>
      <c r="T21" s="205">
        <v>0</v>
      </c>
      <c r="U21" s="205">
        <v>235.21</v>
      </c>
      <c r="V21" s="205">
        <v>0</v>
      </c>
      <c r="W21" s="205">
        <v>2.9</v>
      </c>
      <c r="X21" s="205">
        <v>7.72</v>
      </c>
      <c r="Y21" s="205">
        <v>0</v>
      </c>
      <c r="Z21" s="205">
        <v>32.82</v>
      </c>
      <c r="AA21" s="205">
        <v>9.65</v>
      </c>
      <c r="AB21" s="205">
        <v>0</v>
      </c>
      <c r="AC21" s="205">
        <v>7.08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59.19</v>
      </c>
      <c r="Q22" s="205">
        <v>0</v>
      </c>
      <c r="R22" s="205">
        <v>5.14</v>
      </c>
      <c r="S22" s="205">
        <v>3</v>
      </c>
      <c r="T22" s="205">
        <v>0</v>
      </c>
      <c r="U22" s="205">
        <v>235.21</v>
      </c>
      <c r="V22" s="205">
        <v>0</v>
      </c>
      <c r="W22" s="205">
        <v>2.9</v>
      </c>
      <c r="X22" s="205">
        <v>7.72</v>
      </c>
      <c r="Y22" s="205">
        <v>0</v>
      </c>
      <c r="Z22" s="205">
        <v>32.82</v>
      </c>
      <c r="AA22" s="205">
        <v>9.65</v>
      </c>
      <c r="AB22" s="205">
        <v>0</v>
      </c>
      <c r="AC22" s="205">
        <v>7.08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59.19</v>
      </c>
      <c r="Q23" s="205">
        <v>0</v>
      </c>
      <c r="R23" s="205">
        <v>5.14</v>
      </c>
      <c r="S23" s="205">
        <v>3.14</v>
      </c>
      <c r="T23" s="205">
        <v>0</v>
      </c>
      <c r="U23" s="205">
        <v>235.21</v>
      </c>
      <c r="V23" s="205">
        <v>0</v>
      </c>
      <c r="W23" s="205">
        <v>2.9</v>
      </c>
      <c r="X23" s="205">
        <v>7.72</v>
      </c>
      <c r="Y23" s="205">
        <v>0</v>
      </c>
      <c r="Z23" s="205">
        <v>32.82</v>
      </c>
      <c r="AA23" s="205">
        <v>9.65</v>
      </c>
      <c r="AB23" s="205">
        <v>0</v>
      </c>
      <c r="AC23" s="205">
        <v>7.08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59.19</v>
      </c>
      <c r="Q24" s="205">
        <v>0</v>
      </c>
      <c r="R24" s="205">
        <v>5.14</v>
      </c>
      <c r="S24" s="205">
        <v>3.14</v>
      </c>
      <c r="T24" s="205">
        <v>0</v>
      </c>
      <c r="U24" s="205">
        <v>235.21</v>
      </c>
      <c r="V24" s="205">
        <v>0</v>
      </c>
      <c r="W24" s="205">
        <v>2.9</v>
      </c>
      <c r="X24" s="205">
        <v>7.72</v>
      </c>
      <c r="Y24" s="205">
        <v>0</v>
      </c>
      <c r="Z24" s="205">
        <v>32.82</v>
      </c>
      <c r="AA24" s="205">
        <v>9.65</v>
      </c>
      <c r="AB24" s="205">
        <v>0</v>
      </c>
      <c r="AC24" s="205">
        <v>7.08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59.19</v>
      </c>
      <c r="Q25" s="205">
        <v>0</v>
      </c>
      <c r="R25" s="205">
        <v>3.95</v>
      </c>
      <c r="S25" s="205">
        <v>2.27</v>
      </c>
      <c r="T25" s="205">
        <v>0</v>
      </c>
      <c r="U25" s="205">
        <v>235.21</v>
      </c>
      <c r="V25" s="205">
        <v>0</v>
      </c>
      <c r="W25" s="205">
        <v>11.38</v>
      </c>
      <c r="X25" s="205">
        <v>36.17</v>
      </c>
      <c r="Y25" s="205">
        <v>0</v>
      </c>
      <c r="Z25" s="205">
        <v>32.82</v>
      </c>
      <c r="AA25" s="205">
        <v>9.65</v>
      </c>
      <c r="AB25" s="205">
        <v>0</v>
      </c>
      <c r="AC25" s="205">
        <v>7.08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59.19</v>
      </c>
      <c r="Q26" s="205">
        <v>0</v>
      </c>
      <c r="R26" s="205">
        <v>4.24</v>
      </c>
      <c r="S26" s="205">
        <v>2.6</v>
      </c>
      <c r="T26" s="205">
        <v>0</v>
      </c>
      <c r="U26" s="205">
        <v>235.21</v>
      </c>
      <c r="V26" s="205">
        <v>0</v>
      </c>
      <c r="W26" s="205">
        <v>11.38</v>
      </c>
      <c r="X26" s="205">
        <v>36.17</v>
      </c>
      <c r="Y26" s="205">
        <v>0</v>
      </c>
      <c r="Z26" s="205">
        <v>32.82</v>
      </c>
      <c r="AA26" s="205">
        <v>9.65</v>
      </c>
      <c r="AB26" s="205">
        <v>0</v>
      </c>
      <c r="AC26" s="205">
        <v>7.08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59.19</v>
      </c>
      <c r="Q27" s="205">
        <v>0</v>
      </c>
      <c r="R27" s="205">
        <v>2.9</v>
      </c>
      <c r="S27" s="205">
        <v>1.93</v>
      </c>
      <c r="T27" s="205">
        <v>0</v>
      </c>
      <c r="U27" s="205">
        <v>235.21</v>
      </c>
      <c r="V27" s="205">
        <v>5.09</v>
      </c>
      <c r="W27" s="205">
        <v>11.38</v>
      </c>
      <c r="X27" s="205">
        <v>36.17</v>
      </c>
      <c r="Y27" s="205">
        <v>0</v>
      </c>
      <c r="Z27" s="205">
        <v>64.290000000000006</v>
      </c>
      <c r="AA27" s="205">
        <v>22.11</v>
      </c>
      <c r="AB27" s="205">
        <v>0</v>
      </c>
      <c r="AC27" s="205">
        <v>7.08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47.56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4.9000000000000004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59.19</v>
      </c>
      <c r="Q28" s="205">
        <v>0</v>
      </c>
      <c r="R28" s="205">
        <v>2.9</v>
      </c>
      <c r="S28" s="205">
        <v>1.93</v>
      </c>
      <c r="T28" s="205">
        <v>0</v>
      </c>
      <c r="U28" s="205">
        <v>235.21</v>
      </c>
      <c r="V28" s="205">
        <v>4.4400000000000004</v>
      </c>
      <c r="W28" s="205">
        <v>11.38</v>
      </c>
      <c r="X28" s="205">
        <v>29.13</v>
      </c>
      <c r="Y28" s="205">
        <v>0</v>
      </c>
      <c r="Z28" s="205">
        <v>64.290000000000006</v>
      </c>
      <c r="AA28" s="205">
        <v>22.11</v>
      </c>
      <c r="AB28" s="205">
        <v>0</v>
      </c>
      <c r="AC28" s="205">
        <v>7.08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47.56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9.1199999999999992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34</v>
      </c>
      <c r="L29" s="205">
        <v>0</v>
      </c>
      <c r="M29" s="205">
        <v>0</v>
      </c>
      <c r="N29" s="205">
        <v>28.96</v>
      </c>
      <c r="O29" s="205">
        <v>48.63</v>
      </c>
      <c r="P29" s="205">
        <v>59.19</v>
      </c>
      <c r="Q29" s="205">
        <v>0</v>
      </c>
      <c r="R29" s="205">
        <v>10.39</v>
      </c>
      <c r="S29" s="205">
        <v>6.47</v>
      </c>
      <c r="T29" s="205">
        <v>0</v>
      </c>
      <c r="U29" s="205">
        <v>235.21</v>
      </c>
      <c r="V29" s="205">
        <v>4.1500000000000004</v>
      </c>
      <c r="W29" s="205">
        <v>10.34</v>
      </c>
      <c r="X29" s="205">
        <v>20.47</v>
      </c>
      <c r="Y29" s="205">
        <v>0</v>
      </c>
      <c r="Z29" s="205">
        <v>64.290000000000006</v>
      </c>
      <c r="AA29" s="205">
        <v>22.11</v>
      </c>
      <c r="AB29" s="205">
        <v>0</v>
      </c>
      <c r="AC29" s="205">
        <v>7.08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47.56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16.649999999999999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34</v>
      </c>
      <c r="L30" s="205">
        <v>0</v>
      </c>
      <c r="M30" s="205">
        <v>0</v>
      </c>
      <c r="N30" s="205">
        <v>28.96</v>
      </c>
      <c r="O30" s="205">
        <v>48.63</v>
      </c>
      <c r="P30" s="205">
        <v>59.19</v>
      </c>
      <c r="Q30" s="205">
        <v>0</v>
      </c>
      <c r="R30" s="205">
        <v>10.39</v>
      </c>
      <c r="S30" s="205">
        <v>6.47</v>
      </c>
      <c r="T30" s="205">
        <v>0</v>
      </c>
      <c r="U30" s="205">
        <v>235.21</v>
      </c>
      <c r="V30" s="205">
        <v>4.1500000000000004</v>
      </c>
      <c r="W30" s="205">
        <v>10.34</v>
      </c>
      <c r="X30" s="205">
        <v>20.47</v>
      </c>
      <c r="Y30" s="205">
        <v>0</v>
      </c>
      <c r="Z30" s="205">
        <v>64.290000000000006</v>
      </c>
      <c r="AA30" s="205">
        <v>22.11</v>
      </c>
      <c r="AB30" s="205">
        <v>0</v>
      </c>
      <c r="AC30" s="205">
        <v>7.08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47.56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34</v>
      </c>
      <c r="L31" s="205">
        <v>0</v>
      </c>
      <c r="M31" s="205">
        <v>0</v>
      </c>
      <c r="N31" s="205">
        <v>28.96</v>
      </c>
      <c r="O31" s="205">
        <v>48.63</v>
      </c>
      <c r="P31" s="205">
        <v>59.19</v>
      </c>
      <c r="Q31" s="205">
        <v>0</v>
      </c>
      <c r="R31" s="205">
        <v>10.39</v>
      </c>
      <c r="S31" s="205">
        <v>6.47</v>
      </c>
      <c r="T31" s="205">
        <v>0</v>
      </c>
      <c r="U31" s="205">
        <v>235.21</v>
      </c>
      <c r="V31" s="205">
        <v>4.03</v>
      </c>
      <c r="W31" s="205">
        <v>11.1</v>
      </c>
      <c r="X31" s="205">
        <v>20.47</v>
      </c>
      <c r="Y31" s="205">
        <v>0</v>
      </c>
      <c r="Z31" s="205">
        <v>64.290000000000006</v>
      </c>
      <c r="AA31" s="205">
        <v>22.11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47.56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34</v>
      </c>
      <c r="L32" s="205">
        <v>0</v>
      </c>
      <c r="M32" s="205">
        <v>0</v>
      </c>
      <c r="N32" s="205">
        <v>28.96</v>
      </c>
      <c r="O32" s="205">
        <v>48.63</v>
      </c>
      <c r="P32" s="205">
        <v>59.19</v>
      </c>
      <c r="Q32" s="205">
        <v>0</v>
      </c>
      <c r="R32" s="205">
        <v>10.39</v>
      </c>
      <c r="S32" s="205">
        <v>6.47</v>
      </c>
      <c r="T32" s="205">
        <v>0</v>
      </c>
      <c r="U32" s="205">
        <v>235.21</v>
      </c>
      <c r="V32" s="205">
        <v>4.28</v>
      </c>
      <c r="W32" s="205">
        <v>11.1</v>
      </c>
      <c r="X32" s="205">
        <v>20.47</v>
      </c>
      <c r="Y32" s="205">
        <v>0</v>
      </c>
      <c r="Z32" s="205">
        <v>64.290000000000006</v>
      </c>
      <c r="AA32" s="205">
        <v>22.11</v>
      </c>
      <c r="AB32" s="205">
        <v>0</v>
      </c>
      <c r="AC32" s="205">
        <v>20.91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47.56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34</v>
      </c>
      <c r="L33" s="205">
        <v>0</v>
      </c>
      <c r="M33" s="205">
        <v>0</v>
      </c>
      <c r="N33" s="205">
        <v>28.96</v>
      </c>
      <c r="O33" s="205">
        <v>48.63</v>
      </c>
      <c r="P33" s="205">
        <v>59.19</v>
      </c>
      <c r="Q33" s="205">
        <v>0</v>
      </c>
      <c r="R33" s="205">
        <v>10.39</v>
      </c>
      <c r="S33" s="205">
        <v>6.47</v>
      </c>
      <c r="T33" s="205">
        <v>0</v>
      </c>
      <c r="U33" s="205">
        <v>235.21</v>
      </c>
      <c r="V33" s="205">
        <v>4.37</v>
      </c>
      <c r="W33" s="205">
        <v>11.1</v>
      </c>
      <c r="X33" s="205">
        <v>21.27</v>
      </c>
      <c r="Y33" s="205">
        <v>0</v>
      </c>
      <c r="Z33" s="205">
        <v>64.290000000000006</v>
      </c>
      <c r="AA33" s="205">
        <v>22.11</v>
      </c>
      <c r="AB33" s="205">
        <v>0</v>
      </c>
      <c r="AC33" s="205">
        <v>7.78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47.56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</v>
      </c>
      <c r="L34" s="205">
        <v>0</v>
      </c>
      <c r="M34" s="205">
        <v>0</v>
      </c>
      <c r="N34" s="205">
        <v>28.96</v>
      </c>
      <c r="O34" s="205">
        <v>48.63</v>
      </c>
      <c r="P34" s="205">
        <v>59.19</v>
      </c>
      <c r="Q34" s="205">
        <v>0</v>
      </c>
      <c r="R34" s="205">
        <v>2.9</v>
      </c>
      <c r="S34" s="205">
        <v>1.93</v>
      </c>
      <c r="T34" s="205">
        <v>0</v>
      </c>
      <c r="U34" s="205">
        <v>235.21</v>
      </c>
      <c r="V34" s="205">
        <v>0</v>
      </c>
      <c r="W34" s="205">
        <v>2.96</v>
      </c>
      <c r="X34" s="205">
        <v>6.64</v>
      </c>
      <c r="Y34" s="205">
        <v>0</v>
      </c>
      <c r="Z34" s="205">
        <v>32.82</v>
      </c>
      <c r="AA34" s="205">
        <v>9.65</v>
      </c>
      <c r="AB34" s="205">
        <v>0</v>
      </c>
      <c r="AC34" s="205">
        <v>7.78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47.56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59.19</v>
      </c>
      <c r="Q35" s="205">
        <v>0</v>
      </c>
      <c r="R35" s="205">
        <v>5.16</v>
      </c>
      <c r="S35" s="205">
        <v>3.26</v>
      </c>
      <c r="T35" s="205">
        <v>0</v>
      </c>
      <c r="U35" s="205">
        <v>235.21</v>
      </c>
      <c r="V35" s="205">
        <v>0.2</v>
      </c>
      <c r="W35" s="205">
        <v>2.9</v>
      </c>
      <c r="X35" s="205">
        <v>7.72</v>
      </c>
      <c r="Y35" s="205">
        <v>0</v>
      </c>
      <c r="Z35" s="205">
        <v>32.82</v>
      </c>
      <c r="AA35" s="205">
        <v>9.65</v>
      </c>
      <c r="AB35" s="205">
        <v>0</v>
      </c>
      <c r="AC35" s="205">
        <v>7.43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47.56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59.19</v>
      </c>
      <c r="Q36" s="205">
        <v>0</v>
      </c>
      <c r="R36" s="205">
        <v>5.49</v>
      </c>
      <c r="S36" s="205">
        <v>3.26</v>
      </c>
      <c r="T36" s="205">
        <v>0</v>
      </c>
      <c r="U36" s="205">
        <v>235.21</v>
      </c>
      <c r="V36" s="205">
        <v>0</v>
      </c>
      <c r="W36" s="205">
        <v>2.9</v>
      </c>
      <c r="X36" s="205">
        <v>7.72</v>
      </c>
      <c r="Y36" s="205">
        <v>0</v>
      </c>
      <c r="Z36" s="205">
        <v>32.82</v>
      </c>
      <c r="AA36" s="205">
        <v>9.65</v>
      </c>
      <c r="AB36" s="205">
        <v>0</v>
      </c>
      <c r="AC36" s="205">
        <v>20.350000000000001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47.56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60.07</v>
      </c>
      <c r="Q37" s="205">
        <v>0</v>
      </c>
      <c r="R37" s="205">
        <v>2.9</v>
      </c>
      <c r="S37" s="205">
        <v>1.93</v>
      </c>
      <c r="T37" s="205">
        <v>0</v>
      </c>
      <c r="U37" s="205">
        <v>235.21</v>
      </c>
      <c r="V37" s="205">
        <v>0</v>
      </c>
      <c r="W37" s="205">
        <v>2.9</v>
      </c>
      <c r="X37" s="205">
        <v>7.72</v>
      </c>
      <c r="Y37" s="205">
        <v>0</v>
      </c>
      <c r="Z37" s="205">
        <v>32.82</v>
      </c>
      <c r="AA37" s="205">
        <v>9.65</v>
      </c>
      <c r="AB37" s="205">
        <v>0</v>
      </c>
      <c r="AC37" s="205">
        <v>7.43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47.56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60.07</v>
      </c>
      <c r="Q38" s="205">
        <v>0</v>
      </c>
      <c r="R38" s="205">
        <v>2.9</v>
      </c>
      <c r="S38" s="205">
        <v>1.93</v>
      </c>
      <c r="T38" s="205">
        <v>0</v>
      </c>
      <c r="U38" s="205">
        <v>235.21</v>
      </c>
      <c r="V38" s="205">
        <v>0</v>
      </c>
      <c r="W38" s="205">
        <v>2.9</v>
      </c>
      <c r="X38" s="205">
        <v>7.72</v>
      </c>
      <c r="Y38" s="205">
        <v>0</v>
      </c>
      <c r="Z38" s="205">
        <v>32.82</v>
      </c>
      <c r="AA38" s="205">
        <v>9.65</v>
      </c>
      <c r="AB38" s="205">
        <v>0</v>
      </c>
      <c r="AC38" s="205">
        <v>20.11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47.56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60.07</v>
      </c>
      <c r="Q39" s="205">
        <v>0</v>
      </c>
      <c r="R39" s="205">
        <v>2.9</v>
      </c>
      <c r="S39" s="205">
        <v>1.93</v>
      </c>
      <c r="T39" s="205">
        <v>0</v>
      </c>
      <c r="U39" s="205">
        <v>235.21</v>
      </c>
      <c r="V39" s="205">
        <v>0</v>
      </c>
      <c r="W39" s="205">
        <v>2.9</v>
      </c>
      <c r="X39" s="205">
        <v>5.95</v>
      </c>
      <c r="Y39" s="205">
        <v>0</v>
      </c>
      <c r="Z39" s="205">
        <v>32.82</v>
      </c>
      <c r="AA39" s="205">
        <v>9.65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47.56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60.07</v>
      </c>
      <c r="Q40" s="205">
        <v>0</v>
      </c>
      <c r="R40" s="205">
        <v>2.9</v>
      </c>
      <c r="S40" s="205">
        <v>1.93</v>
      </c>
      <c r="T40" s="205">
        <v>0</v>
      </c>
      <c r="U40" s="205">
        <v>235.21</v>
      </c>
      <c r="V40" s="205">
        <v>0</v>
      </c>
      <c r="W40" s="205">
        <v>2.9</v>
      </c>
      <c r="X40" s="205">
        <v>5.95</v>
      </c>
      <c r="Y40" s="205">
        <v>0</v>
      </c>
      <c r="Z40" s="205">
        <v>32.82</v>
      </c>
      <c r="AA40" s="205">
        <v>9.65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47.56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60.07</v>
      </c>
      <c r="Q41" s="205">
        <v>0</v>
      </c>
      <c r="R41" s="205">
        <v>2.9</v>
      </c>
      <c r="S41" s="205">
        <v>1.93</v>
      </c>
      <c r="T41" s="205">
        <v>0</v>
      </c>
      <c r="U41" s="205">
        <v>235.21</v>
      </c>
      <c r="V41" s="205">
        <v>0</v>
      </c>
      <c r="W41" s="205">
        <v>2.9</v>
      </c>
      <c r="X41" s="205">
        <v>5.95</v>
      </c>
      <c r="Y41" s="205">
        <v>0</v>
      </c>
      <c r="Z41" s="205">
        <v>32.82</v>
      </c>
      <c r="AA41" s="205">
        <v>9.65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47.56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60.07</v>
      </c>
      <c r="Q42" s="205">
        <v>0</v>
      </c>
      <c r="R42" s="205">
        <v>2.9</v>
      </c>
      <c r="S42" s="205">
        <v>1.93</v>
      </c>
      <c r="T42" s="205">
        <v>0</v>
      </c>
      <c r="U42" s="205">
        <v>235.21</v>
      </c>
      <c r="V42" s="205">
        <v>0</v>
      </c>
      <c r="W42" s="205">
        <v>2.9</v>
      </c>
      <c r="X42" s="205">
        <v>5.95</v>
      </c>
      <c r="Y42" s="205">
        <v>0</v>
      </c>
      <c r="Z42" s="205">
        <v>32.82</v>
      </c>
      <c r="AA42" s="205">
        <v>9.65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47.56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60.07</v>
      </c>
      <c r="Q43" s="205">
        <v>0</v>
      </c>
      <c r="R43" s="205">
        <v>2.9</v>
      </c>
      <c r="S43" s="205">
        <v>1.93</v>
      </c>
      <c r="T43" s="205">
        <v>0</v>
      </c>
      <c r="U43" s="205">
        <v>235.21</v>
      </c>
      <c r="V43" s="205">
        <v>0</v>
      </c>
      <c r="W43" s="205">
        <v>11.04</v>
      </c>
      <c r="X43" s="205">
        <v>32.01</v>
      </c>
      <c r="Y43" s="205">
        <v>0</v>
      </c>
      <c r="Z43" s="205">
        <v>32.82</v>
      </c>
      <c r="AA43" s="205">
        <v>9.65</v>
      </c>
      <c r="AB43" s="205">
        <v>0</v>
      </c>
      <c r="AC43" s="205">
        <v>6.72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60.07</v>
      </c>
      <c r="Q44" s="205">
        <v>0</v>
      </c>
      <c r="R44" s="205">
        <v>2.9</v>
      </c>
      <c r="S44" s="205">
        <v>1.93</v>
      </c>
      <c r="T44" s="205">
        <v>0</v>
      </c>
      <c r="U44" s="205">
        <v>235.21</v>
      </c>
      <c r="V44" s="205">
        <v>0</v>
      </c>
      <c r="W44" s="205">
        <v>11.04</v>
      </c>
      <c r="X44" s="205">
        <v>32.01</v>
      </c>
      <c r="Y44" s="205">
        <v>0</v>
      </c>
      <c r="Z44" s="205">
        <v>32.82</v>
      </c>
      <c r="AA44" s="205">
        <v>9.65</v>
      </c>
      <c r="AB44" s="205">
        <v>0</v>
      </c>
      <c r="AC44" s="205">
        <v>6.72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60.07</v>
      </c>
      <c r="Q45" s="205">
        <v>0</v>
      </c>
      <c r="R45" s="205">
        <v>2.9</v>
      </c>
      <c r="S45" s="205">
        <v>1.93</v>
      </c>
      <c r="T45" s="205">
        <v>0</v>
      </c>
      <c r="U45" s="205">
        <v>235.21</v>
      </c>
      <c r="V45" s="205">
        <v>0</v>
      </c>
      <c r="W45" s="205">
        <v>10.87</v>
      </c>
      <c r="X45" s="205">
        <v>30.22</v>
      </c>
      <c r="Y45" s="205">
        <v>0</v>
      </c>
      <c r="Z45" s="205">
        <v>32.82</v>
      </c>
      <c r="AA45" s="205">
        <v>9.65</v>
      </c>
      <c r="AB45" s="205">
        <v>0</v>
      </c>
      <c r="AC45" s="205">
        <v>6.72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60.07</v>
      </c>
      <c r="Q46" s="205">
        <v>0</v>
      </c>
      <c r="R46" s="205">
        <v>2.9</v>
      </c>
      <c r="S46" s="205">
        <v>1.93</v>
      </c>
      <c r="T46" s="205">
        <v>0</v>
      </c>
      <c r="U46" s="205">
        <v>235.21</v>
      </c>
      <c r="V46" s="205">
        <v>0</v>
      </c>
      <c r="W46" s="205">
        <v>10.87</v>
      </c>
      <c r="X46" s="205">
        <v>32.56</v>
      </c>
      <c r="Y46" s="205">
        <v>0</v>
      </c>
      <c r="Z46" s="205">
        <v>32.82</v>
      </c>
      <c r="AA46" s="205">
        <v>9.65</v>
      </c>
      <c r="AB46" s="205">
        <v>0</v>
      </c>
      <c r="AC46" s="205">
        <v>6.72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60.07</v>
      </c>
      <c r="Q47" s="205">
        <v>0</v>
      </c>
      <c r="R47" s="205">
        <v>2.9</v>
      </c>
      <c r="S47" s="205">
        <v>1.93</v>
      </c>
      <c r="T47" s="205">
        <v>0</v>
      </c>
      <c r="U47" s="205">
        <v>235.21</v>
      </c>
      <c r="V47" s="205">
        <v>0</v>
      </c>
      <c r="W47" s="205">
        <v>10.89</v>
      </c>
      <c r="X47" s="205">
        <v>34.89</v>
      </c>
      <c r="Y47" s="205">
        <v>0</v>
      </c>
      <c r="Z47" s="205">
        <v>32.92</v>
      </c>
      <c r="AA47" s="205">
        <v>9.69</v>
      </c>
      <c r="AB47" s="205">
        <v>0</v>
      </c>
      <c r="AC47" s="205">
        <v>6.72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47.56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60.07</v>
      </c>
      <c r="Q48" s="205">
        <v>0</v>
      </c>
      <c r="R48" s="205">
        <v>3</v>
      </c>
      <c r="S48" s="205">
        <v>2</v>
      </c>
      <c r="T48" s="205">
        <v>0</v>
      </c>
      <c r="U48" s="205">
        <v>235.21</v>
      </c>
      <c r="V48" s="205">
        <v>0</v>
      </c>
      <c r="W48" s="205">
        <v>10.89</v>
      </c>
      <c r="X48" s="205">
        <v>34.89</v>
      </c>
      <c r="Y48" s="205">
        <v>0</v>
      </c>
      <c r="Z48" s="205">
        <v>32.92</v>
      </c>
      <c r="AA48" s="205">
        <v>9.69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47.56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60.07</v>
      </c>
      <c r="Q49" s="205">
        <v>0</v>
      </c>
      <c r="R49" s="205">
        <v>3</v>
      </c>
      <c r="S49" s="205">
        <v>2</v>
      </c>
      <c r="T49" s="205">
        <v>0</v>
      </c>
      <c r="U49" s="205">
        <v>235.21</v>
      </c>
      <c r="V49" s="205">
        <v>0</v>
      </c>
      <c r="W49" s="205">
        <v>9.3800000000000008</v>
      </c>
      <c r="X49" s="205">
        <v>36.14</v>
      </c>
      <c r="Y49" s="205">
        <v>0</v>
      </c>
      <c r="Z49" s="205">
        <v>32.92</v>
      </c>
      <c r="AA49" s="205">
        <v>9.69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47.56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60.07</v>
      </c>
      <c r="Q50" s="205">
        <v>0</v>
      </c>
      <c r="R50" s="205">
        <v>3</v>
      </c>
      <c r="S50" s="205">
        <v>2</v>
      </c>
      <c r="T50" s="205">
        <v>0</v>
      </c>
      <c r="U50" s="205">
        <v>235.21</v>
      </c>
      <c r="V50" s="205">
        <v>0</v>
      </c>
      <c r="W50" s="205">
        <v>9.3800000000000008</v>
      </c>
      <c r="X50" s="205">
        <v>36.14</v>
      </c>
      <c r="Y50" s="205">
        <v>0</v>
      </c>
      <c r="Z50" s="205">
        <v>32.92</v>
      </c>
      <c r="AA50" s="205">
        <v>9.69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47.56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28.96</v>
      </c>
      <c r="O51" s="205">
        <v>48.63</v>
      </c>
      <c r="P51" s="205">
        <v>60.07</v>
      </c>
      <c r="Q51" s="205">
        <v>0</v>
      </c>
      <c r="R51" s="205">
        <v>3.1</v>
      </c>
      <c r="S51" s="205">
        <v>2</v>
      </c>
      <c r="T51" s="205">
        <v>0</v>
      </c>
      <c r="U51" s="205">
        <v>235.21</v>
      </c>
      <c r="V51" s="205">
        <v>0</v>
      </c>
      <c r="W51" s="205">
        <v>2.91</v>
      </c>
      <c r="X51" s="205">
        <v>7.75</v>
      </c>
      <c r="Y51" s="205">
        <v>0</v>
      </c>
      <c r="Z51" s="205">
        <v>64.239999999999995</v>
      </c>
      <c r="AA51" s="205">
        <v>20.079999999999998</v>
      </c>
      <c r="AB51" s="205">
        <v>0</v>
      </c>
      <c r="AC51" s="205">
        <v>19.22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28.96</v>
      </c>
      <c r="O52" s="205">
        <v>48.63</v>
      </c>
      <c r="P52" s="205">
        <v>60.07</v>
      </c>
      <c r="Q52" s="205">
        <v>0</v>
      </c>
      <c r="R52" s="205">
        <v>3.1</v>
      </c>
      <c r="S52" s="205">
        <v>2</v>
      </c>
      <c r="T52" s="205">
        <v>0</v>
      </c>
      <c r="U52" s="205">
        <v>235.21</v>
      </c>
      <c r="V52" s="205">
        <v>0</v>
      </c>
      <c r="W52" s="205">
        <v>2.91</v>
      </c>
      <c r="X52" s="205">
        <v>7.75</v>
      </c>
      <c r="Y52" s="205">
        <v>0</v>
      </c>
      <c r="Z52" s="205">
        <v>64.239999999999995</v>
      </c>
      <c r="AA52" s="205">
        <v>20.079999999999998</v>
      </c>
      <c r="AB52" s="205">
        <v>0</v>
      </c>
      <c r="AC52" s="205">
        <v>6.37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28.96</v>
      </c>
      <c r="O53" s="205">
        <v>48.63</v>
      </c>
      <c r="P53" s="205">
        <v>60.07</v>
      </c>
      <c r="Q53" s="205">
        <v>0</v>
      </c>
      <c r="R53" s="205">
        <v>3.22</v>
      </c>
      <c r="S53" s="205">
        <v>2</v>
      </c>
      <c r="T53" s="205">
        <v>0</v>
      </c>
      <c r="U53" s="205">
        <v>235.21</v>
      </c>
      <c r="V53" s="205">
        <v>0</v>
      </c>
      <c r="W53" s="205">
        <v>2.91</v>
      </c>
      <c r="X53" s="205">
        <v>7.75</v>
      </c>
      <c r="Y53" s="205">
        <v>0</v>
      </c>
      <c r="Z53" s="205">
        <v>64.239999999999995</v>
      </c>
      <c r="AA53" s="205">
        <v>20.079999999999998</v>
      </c>
      <c r="AB53" s="205">
        <v>0</v>
      </c>
      <c r="AC53" s="205">
        <v>6.37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28.96</v>
      </c>
      <c r="O54" s="205">
        <v>48.63</v>
      </c>
      <c r="P54" s="205">
        <v>60.07</v>
      </c>
      <c r="Q54" s="205">
        <v>0</v>
      </c>
      <c r="R54" s="205">
        <v>3.22</v>
      </c>
      <c r="S54" s="205">
        <v>2</v>
      </c>
      <c r="T54" s="205">
        <v>0</v>
      </c>
      <c r="U54" s="205">
        <v>235.21</v>
      </c>
      <c r="V54" s="205">
        <v>0</v>
      </c>
      <c r="W54" s="205">
        <v>2.91</v>
      </c>
      <c r="X54" s="205">
        <v>7.75</v>
      </c>
      <c r="Y54" s="205">
        <v>0</v>
      </c>
      <c r="Z54" s="205">
        <v>64.239999999999995</v>
      </c>
      <c r="AA54" s="205">
        <v>20.079999999999998</v>
      </c>
      <c r="AB54" s="205">
        <v>0</v>
      </c>
      <c r="AC54" s="205">
        <v>6.37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28.96</v>
      </c>
      <c r="O55" s="205">
        <v>48.63</v>
      </c>
      <c r="P55" s="205">
        <v>60.07</v>
      </c>
      <c r="Q55" s="205">
        <v>0</v>
      </c>
      <c r="R55" s="205">
        <v>3.22</v>
      </c>
      <c r="S55" s="205">
        <v>2</v>
      </c>
      <c r="T55" s="205">
        <v>0</v>
      </c>
      <c r="U55" s="205">
        <v>235.21</v>
      </c>
      <c r="V55" s="205">
        <v>0</v>
      </c>
      <c r="W55" s="205">
        <v>2.91</v>
      </c>
      <c r="X55" s="205">
        <v>7.75</v>
      </c>
      <c r="Y55" s="205">
        <v>0</v>
      </c>
      <c r="Z55" s="205">
        <v>32.94</v>
      </c>
      <c r="AA55" s="205">
        <v>9.69</v>
      </c>
      <c r="AB55" s="205">
        <v>0</v>
      </c>
      <c r="AC55" s="205">
        <v>6.37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28.96</v>
      </c>
      <c r="O56" s="205">
        <v>48.63</v>
      </c>
      <c r="P56" s="205">
        <v>60.07</v>
      </c>
      <c r="Q56" s="205">
        <v>0</v>
      </c>
      <c r="R56" s="205">
        <v>3.22</v>
      </c>
      <c r="S56" s="205">
        <v>2</v>
      </c>
      <c r="T56" s="205">
        <v>0</v>
      </c>
      <c r="U56" s="205">
        <v>235.21</v>
      </c>
      <c r="V56" s="205">
        <v>0</v>
      </c>
      <c r="W56" s="205">
        <v>2.91</v>
      </c>
      <c r="X56" s="205">
        <v>7.75</v>
      </c>
      <c r="Y56" s="205">
        <v>0</v>
      </c>
      <c r="Z56" s="205">
        <v>32.94</v>
      </c>
      <c r="AA56" s="205">
        <v>9.69</v>
      </c>
      <c r="AB56" s="205">
        <v>0</v>
      </c>
      <c r="AC56" s="205">
        <v>6.37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28.96</v>
      </c>
      <c r="O57" s="205">
        <v>48.63</v>
      </c>
      <c r="P57" s="205">
        <v>60.07</v>
      </c>
      <c r="Q57" s="205">
        <v>0</v>
      </c>
      <c r="R57" s="205">
        <v>3.22</v>
      </c>
      <c r="S57" s="205">
        <v>2</v>
      </c>
      <c r="T57" s="205">
        <v>0</v>
      </c>
      <c r="U57" s="205">
        <v>235.21</v>
      </c>
      <c r="V57" s="205">
        <v>0</v>
      </c>
      <c r="W57" s="205">
        <v>2.91</v>
      </c>
      <c r="X57" s="205">
        <v>7.75</v>
      </c>
      <c r="Y57" s="205">
        <v>0</v>
      </c>
      <c r="Z57" s="205">
        <v>32.94</v>
      </c>
      <c r="AA57" s="205">
        <v>9.69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28.96</v>
      </c>
      <c r="O58" s="205">
        <v>48.63</v>
      </c>
      <c r="P58" s="205">
        <v>60.07</v>
      </c>
      <c r="Q58" s="205">
        <v>0</v>
      </c>
      <c r="R58" s="205">
        <v>3.22</v>
      </c>
      <c r="S58" s="205">
        <v>2</v>
      </c>
      <c r="T58" s="205">
        <v>0</v>
      </c>
      <c r="U58" s="205">
        <v>235.21</v>
      </c>
      <c r="V58" s="205">
        <v>0</v>
      </c>
      <c r="W58" s="205">
        <v>2.91</v>
      </c>
      <c r="X58" s="205">
        <v>7.75</v>
      </c>
      <c r="Y58" s="205">
        <v>0</v>
      </c>
      <c r="Z58" s="205">
        <v>32.94</v>
      </c>
      <c r="AA58" s="205">
        <v>9.69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28.96</v>
      </c>
      <c r="O59" s="205">
        <v>48.63</v>
      </c>
      <c r="P59" s="205">
        <v>60.07</v>
      </c>
      <c r="Q59" s="205">
        <v>0</v>
      </c>
      <c r="R59" s="205">
        <v>3.22</v>
      </c>
      <c r="S59" s="205">
        <v>2</v>
      </c>
      <c r="T59" s="205">
        <v>0</v>
      </c>
      <c r="U59" s="205">
        <v>235.21</v>
      </c>
      <c r="V59" s="205">
        <v>0</v>
      </c>
      <c r="W59" s="205">
        <v>11.04</v>
      </c>
      <c r="X59" s="205">
        <v>36.14</v>
      </c>
      <c r="Y59" s="205">
        <v>0</v>
      </c>
      <c r="Z59" s="205">
        <v>64.239999999999995</v>
      </c>
      <c r="AA59" s="205">
        <v>20.079999999999998</v>
      </c>
      <c r="AB59" s="205">
        <v>0</v>
      </c>
      <c r="AC59" s="205">
        <v>6.37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28.96</v>
      </c>
      <c r="O60" s="205">
        <v>48.63</v>
      </c>
      <c r="P60" s="205">
        <v>60.07</v>
      </c>
      <c r="Q60" s="205">
        <v>0</v>
      </c>
      <c r="R60" s="205">
        <v>3.22</v>
      </c>
      <c r="S60" s="205">
        <v>2</v>
      </c>
      <c r="T60" s="205">
        <v>0</v>
      </c>
      <c r="U60" s="205">
        <v>235.21</v>
      </c>
      <c r="V60" s="205">
        <v>0</v>
      </c>
      <c r="W60" s="205">
        <v>11.04</v>
      </c>
      <c r="X60" s="205">
        <v>36.14</v>
      </c>
      <c r="Y60" s="205">
        <v>0</v>
      </c>
      <c r="Z60" s="205">
        <v>64.239999999999995</v>
      </c>
      <c r="AA60" s="205">
        <v>20.079999999999998</v>
      </c>
      <c r="AB60" s="205">
        <v>0</v>
      </c>
      <c r="AC60" s="205">
        <v>6.37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28.96</v>
      </c>
      <c r="O61" s="205">
        <v>48.63</v>
      </c>
      <c r="P61" s="205">
        <v>60.07</v>
      </c>
      <c r="Q61" s="205">
        <v>0</v>
      </c>
      <c r="R61" s="205">
        <v>3.1</v>
      </c>
      <c r="S61" s="205">
        <v>2</v>
      </c>
      <c r="T61" s="205">
        <v>0</v>
      </c>
      <c r="U61" s="205">
        <v>235.21</v>
      </c>
      <c r="V61" s="205">
        <v>0</v>
      </c>
      <c r="W61" s="205">
        <v>11.04</v>
      </c>
      <c r="X61" s="205">
        <v>36.14</v>
      </c>
      <c r="Y61" s="205">
        <v>0</v>
      </c>
      <c r="Z61" s="205">
        <v>64.430000000000007</v>
      </c>
      <c r="AA61" s="205">
        <v>20.079999999999998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28.96</v>
      </c>
      <c r="O62" s="205">
        <v>48.63</v>
      </c>
      <c r="P62" s="205">
        <v>60.07</v>
      </c>
      <c r="Q62" s="205">
        <v>0</v>
      </c>
      <c r="R62" s="205">
        <v>3.1</v>
      </c>
      <c r="S62" s="205">
        <v>2</v>
      </c>
      <c r="T62" s="205">
        <v>0</v>
      </c>
      <c r="U62" s="205">
        <v>235.21</v>
      </c>
      <c r="V62" s="205">
        <v>0</v>
      </c>
      <c r="W62" s="205">
        <v>11.04</v>
      </c>
      <c r="X62" s="205">
        <v>36.14</v>
      </c>
      <c r="Y62" s="205">
        <v>0</v>
      </c>
      <c r="Z62" s="205">
        <v>64.430000000000007</v>
      </c>
      <c r="AA62" s="205">
        <v>20.079999999999998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28.96</v>
      </c>
      <c r="O63" s="205">
        <v>48.63</v>
      </c>
      <c r="P63" s="205">
        <v>60.07</v>
      </c>
      <c r="Q63" s="205">
        <v>0</v>
      </c>
      <c r="R63" s="205">
        <v>3.1</v>
      </c>
      <c r="S63" s="205">
        <v>2</v>
      </c>
      <c r="T63" s="205">
        <v>0</v>
      </c>
      <c r="U63" s="205">
        <v>235.21</v>
      </c>
      <c r="V63" s="205">
        <v>0</v>
      </c>
      <c r="W63" s="205">
        <v>11.04</v>
      </c>
      <c r="X63" s="205">
        <v>36.14</v>
      </c>
      <c r="Y63" s="205">
        <v>0</v>
      </c>
      <c r="Z63" s="205">
        <v>64.430000000000007</v>
      </c>
      <c r="AA63" s="205">
        <v>20.079999999999998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0</v>
      </c>
      <c r="M64" s="205">
        <v>0</v>
      </c>
      <c r="N64" s="205">
        <v>28.96</v>
      </c>
      <c r="O64" s="205">
        <v>48.63</v>
      </c>
      <c r="P64" s="205">
        <v>60.07</v>
      </c>
      <c r="Q64" s="205">
        <v>0</v>
      </c>
      <c r="R64" s="205">
        <v>3.1</v>
      </c>
      <c r="S64" s="205">
        <v>2</v>
      </c>
      <c r="T64" s="205">
        <v>0</v>
      </c>
      <c r="U64" s="205">
        <v>235.21</v>
      </c>
      <c r="V64" s="205">
        <v>0</v>
      </c>
      <c r="W64" s="205">
        <v>11.04</v>
      </c>
      <c r="X64" s="205">
        <v>36.14</v>
      </c>
      <c r="Y64" s="205">
        <v>0</v>
      </c>
      <c r="Z64" s="205">
        <v>64.430000000000007</v>
      </c>
      <c r="AA64" s="205">
        <v>20.079999999999998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</v>
      </c>
      <c r="L65" s="205">
        <v>0</v>
      </c>
      <c r="M65" s="205">
        <v>0</v>
      </c>
      <c r="N65" s="205">
        <v>28.96</v>
      </c>
      <c r="O65" s="205">
        <v>48.63</v>
      </c>
      <c r="P65" s="205">
        <v>60.07</v>
      </c>
      <c r="Q65" s="205">
        <v>0</v>
      </c>
      <c r="R65" s="205">
        <v>3.1</v>
      </c>
      <c r="S65" s="205">
        <v>2</v>
      </c>
      <c r="T65" s="205">
        <v>0</v>
      </c>
      <c r="U65" s="205">
        <v>235.21</v>
      </c>
      <c r="V65" s="205">
        <v>0</v>
      </c>
      <c r="W65" s="205">
        <v>11.04</v>
      </c>
      <c r="X65" s="205">
        <v>36.14</v>
      </c>
      <c r="Y65" s="205">
        <v>0</v>
      </c>
      <c r="Z65" s="205">
        <v>68.22</v>
      </c>
      <c r="AA65" s="205">
        <v>20.079999999999998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</v>
      </c>
      <c r="L66" s="205">
        <v>0</v>
      </c>
      <c r="M66" s="205">
        <v>0</v>
      </c>
      <c r="N66" s="205">
        <v>28.96</v>
      </c>
      <c r="O66" s="205">
        <v>48.63</v>
      </c>
      <c r="P66" s="205">
        <v>60.07</v>
      </c>
      <c r="Q66" s="205">
        <v>0</v>
      </c>
      <c r="R66" s="205">
        <v>3.1</v>
      </c>
      <c r="S66" s="205">
        <v>2</v>
      </c>
      <c r="T66" s="205">
        <v>0</v>
      </c>
      <c r="U66" s="205">
        <v>235.21</v>
      </c>
      <c r="V66" s="205">
        <v>0</v>
      </c>
      <c r="W66" s="205">
        <v>11.04</v>
      </c>
      <c r="X66" s="205">
        <v>36.14</v>
      </c>
      <c r="Y66" s="205">
        <v>0</v>
      </c>
      <c r="Z66" s="205">
        <v>68.22</v>
      </c>
      <c r="AA66" s="205">
        <v>20.079999999999998</v>
      </c>
      <c r="AB66" s="205">
        <v>0</v>
      </c>
      <c r="AC66" s="205">
        <v>6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</v>
      </c>
      <c r="L67" s="205">
        <v>0</v>
      </c>
      <c r="M67" s="205">
        <v>0</v>
      </c>
      <c r="N67" s="205">
        <v>28.96</v>
      </c>
      <c r="O67" s="205">
        <v>48.63</v>
      </c>
      <c r="P67" s="205">
        <v>60.07</v>
      </c>
      <c r="Q67" s="205">
        <v>0</v>
      </c>
      <c r="R67" s="205">
        <v>2.9</v>
      </c>
      <c r="S67" s="205">
        <v>1.93</v>
      </c>
      <c r="T67" s="205">
        <v>0</v>
      </c>
      <c r="U67" s="205">
        <v>235.21</v>
      </c>
      <c r="V67" s="205">
        <v>0</v>
      </c>
      <c r="W67" s="205">
        <v>10.41</v>
      </c>
      <c r="X67" s="205">
        <v>33.729999999999997</v>
      </c>
      <c r="Y67" s="205">
        <v>0</v>
      </c>
      <c r="Z67" s="205">
        <v>68.22</v>
      </c>
      <c r="AA67" s="205">
        <v>20.079999999999998</v>
      </c>
      <c r="AB67" s="205">
        <v>0</v>
      </c>
      <c r="AC67" s="205">
        <v>6.72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47.56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</v>
      </c>
      <c r="L68" s="205">
        <v>0</v>
      </c>
      <c r="M68" s="205">
        <v>0</v>
      </c>
      <c r="N68" s="205">
        <v>28.96</v>
      </c>
      <c r="O68" s="205">
        <v>48.63</v>
      </c>
      <c r="P68" s="205">
        <v>60.07</v>
      </c>
      <c r="Q68" s="205">
        <v>0</v>
      </c>
      <c r="R68" s="205">
        <v>2.9</v>
      </c>
      <c r="S68" s="205">
        <v>1.93</v>
      </c>
      <c r="T68" s="205">
        <v>0</v>
      </c>
      <c r="U68" s="205">
        <v>235.21</v>
      </c>
      <c r="V68" s="205">
        <v>0</v>
      </c>
      <c r="W68" s="205">
        <v>7.44</v>
      </c>
      <c r="X68" s="205">
        <v>32.36</v>
      </c>
      <c r="Y68" s="205">
        <v>0</v>
      </c>
      <c r="Z68" s="205">
        <v>68.22</v>
      </c>
      <c r="AA68" s="205">
        <v>22.11</v>
      </c>
      <c r="AB68" s="205">
        <v>0</v>
      </c>
      <c r="AC68" s="205">
        <v>6.72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47.56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14</v>
      </c>
      <c r="L69" s="205">
        <v>0</v>
      </c>
      <c r="M69" s="205">
        <v>0</v>
      </c>
      <c r="N69" s="205">
        <v>28.96</v>
      </c>
      <c r="O69" s="205">
        <v>48.63</v>
      </c>
      <c r="P69" s="205">
        <v>60.07</v>
      </c>
      <c r="Q69" s="205">
        <v>0</v>
      </c>
      <c r="R69" s="205">
        <v>2.9</v>
      </c>
      <c r="S69" s="205">
        <v>1.93</v>
      </c>
      <c r="T69" s="205">
        <v>0</v>
      </c>
      <c r="U69" s="205">
        <v>235.21</v>
      </c>
      <c r="V69" s="205">
        <v>0</v>
      </c>
      <c r="W69" s="205">
        <v>10.41</v>
      </c>
      <c r="X69" s="205">
        <v>26.88</v>
      </c>
      <c r="Y69" s="205">
        <v>0</v>
      </c>
      <c r="Z69" s="205">
        <v>68.22</v>
      </c>
      <c r="AA69" s="205">
        <v>22.11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14</v>
      </c>
      <c r="L70" s="205">
        <v>0</v>
      </c>
      <c r="M70" s="205">
        <v>0</v>
      </c>
      <c r="N70" s="205">
        <v>28.96</v>
      </c>
      <c r="O70" s="205">
        <v>48.63</v>
      </c>
      <c r="P70" s="205">
        <v>60.07</v>
      </c>
      <c r="Q70" s="205">
        <v>0</v>
      </c>
      <c r="R70" s="205">
        <v>2.9</v>
      </c>
      <c r="S70" s="205">
        <v>1.93</v>
      </c>
      <c r="T70" s="205">
        <v>0</v>
      </c>
      <c r="U70" s="205">
        <v>235.21</v>
      </c>
      <c r="V70" s="205">
        <v>0</v>
      </c>
      <c r="W70" s="205">
        <v>10.41</v>
      </c>
      <c r="X70" s="205">
        <v>26.88</v>
      </c>
      <c r="Y70" s="205">
        <v>0</v>
      </c>
      <c r="Z70" s="205">
        <v>68.22</v>
      </c>
      <c r="AA70" s="205">
        <v>22.11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22.24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14</v>
      </c>
      <c r="L71" s="205">
        <v>0</v>
      </c>
      <c r="M71" s="205">
        <v>0</v>
      </c>
      <c r="N71" s="205">
        <v>28.96</v>
      </c>
      <c r="O71" s="205">
        <v>48.63</v>
      </c>
      <c r="P71" s="205">
        <v>60.07</v>
      </c>
      <c r="Q71" s="205">
        <v>0</v>
      </c>
      <c r="R71" s="205">
        <v>2.9</v>
      </c>
      <c r="S71" s="205">
        <v>1.93</v>
      </c>
      <c r="T71" s="205">
        <v>0</v>
      </c>
      <c r="U71" s="205">
        <v>235.21</v>
      </c>
      <c r="V71" s="205">
        <v>0</v>
      </c>
      <c r="W71" s="205">
        <v>7.08</v>
      </c>
      <c r="X71" s="205">
        <v>24.14</v>
      </c>
      <c r="Y71" s="205">
        <v>0</v>
      </c>
      <c r="Z71" s="205">
        <v>68.22</v>
      </c>
      <c r="AA71" s="205">
        <v>22.11</v>
      </c>
      <c r="AB71" s="205">
        <v>0</v>
      </c>
      <c r="AC71" s="205">
        <v>6.37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16.89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34</v>
      </c>
      <c r="L72" s="205">
        <v>0</v>
      </c>
      <c r="M72" s="205">
        <v>0</v>
      </c>
      <c r="N72" s="205">
        <v>28.96</v>
      </c>
      <c r="O72" s="205">
        <v>48.63</v>
      </c>
      <c r="P72" s="205">
        <v>60.07</v>
      </c>
      <c r="Q72" s="205">
        <v>0</v>
      </c>
      <c r="R72" s="205">
        <v>10.4</v>
      </c>
      <c r="S72" s="205">
        <v>6.47</v>
      </c>
      <c r="T72" s="205">
        <v>0</v>
      </c>
      <c r="U72" s="205">
        <v>235.21</v>
      </c>
      <c r="V72" s="205">
        <v>2.46</v>
      </c>
      <c r="W72" s="205">
        <v>5.74</v>
      </c>
      <c r="X72" s="205">
        <v>18.04</v>
      </c>
      <c r="Y72" s="205">
        <v>0</v>
      </c>
      <c r="Z72" s="205">
        <v>68.22</v>
      </c>
      <c r="AA72" s="205">
        <v>22.11</v>
      </c>
      <c r="AB72" s="205">
        <v>0</v>
      </c>
      <c r="AC72" s="205">
        <v>6.37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13.12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34</v>
      </c>
      <c r="L73" s="205">
        <v>0</v>
      </c>
      <c r="M73" s="205">
        <v>0</v>
      </c>
      <c r="N73" s="205">
        <v>28.96</v>
      </c>
      <c r="O73" s="205">
        <v>48.63</v>
      </c>
      <c r="P73" s="205">
        <v>60.07</v>
      </c>
      <c r="Q73" s="205">
        <v>0</v>
      </c>
      <c r="R73" s="205">
        <v>10.4</v>
      </c>
      <c r="S73" s="205">
        <v>6.47</v>
      </c>
      <c r="T73" s="205">
        <v>0</v>
      </c>
      <c r="U73" s="205">
        <v>235.21</v>
      </c>
      <c r="V73" s="205">
        <v>1.63</v>
      </c>
      <c r="W73" s="205">
        <v>5.74</v>
      </c>
      <c r="X73" s="205">
        <v>16.440000000000001</v>
      </c>
      <c r="Y73" s="205">
        <v>0</v>
      </c>
      <c r="Z73" s="205">
        <v>68.22</v>
      </c>
      <c r="AA73" s="205">
        <v>22.11</v>
      </c>
      <c r="AB73" s="205">
        <v>0</v>
      </c>
      <c r="AC73" s="205">
        <v>6.37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45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34</v>
      </c>
      <c r="L74" s="205">
        <v>0</v>
      </c>
      <c r="M74" s="205">
        <v>0</v>
      </c>
      <c r="N74" s="205">
        <v>28.96</v>
      </c>
      <c r="O74" s="205">
        <v>48.63</v>
      </c>
      <c r="P74" s="205">
        <v>60.07</v>
      </c>
      <c r="Q74" s="205">
        <v>0</v>
      </c>
      <c r="R74" s="205">
        <v>10.4</v>
      </c>
      <c r="S74" s="205">
        <v>6.47</v>
      </c>
      <c r="T74" s="205">
        <v>0</v>
      </c>
      <c r="U74" s="205">
        <v>235.21</v>
      </c>
      <c r="V74" s="205">
        <v>1.63</v>
      </c>
      <c r="W74" s="205">
        <v>5.74</v>
      </c>
      <c r="X74" s="205">
        <v>16.440000000000001</v>
      </c>
      <c r="Y74" s="205">
        <v>0</v>
      </c>
      <c r="Z74" s="205">
        <v>68.22</v>
      </c>
      <c r="AA74" s="205">
        <v>22.11</v>
      </c>
      <c r="AB74" s="205">
        <v>0</v>
      </c>
      <c r="AC74" s="205">
        <v>6.37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45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5.62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34</v>
      </c>
      <c r="L75" s="205">
        <v>0</v>
      </c>
      <c r="M75" s="205">
        <v>0</v>
      </c>
      <c r="N75" s="205">
        <v>28.96</v>
      </c>
      <c r="O75" s="205">
        <v>48.63</v>
      </c>
      <c r="P75" s="205">
        <v>60.07</v>
      </c>
      <c r="Q75" s="205">
        <v>0</v>
      </c>
      <c r="R75" s="205">
        <v>10.4</v>
      </c>
      <c r="S75" s="205">
        <v>6.47</v>
      </c>
      <c r="T75" s="205">
        <v>0</v>
      </c>
      <c r="U75" s="205">
        <v>235.21</v>
      </c>
      <c r="V75" s="205">
        <v>1.63</v>
      </c>
      <c r="W75" s="205">
        <v>5.74</v>
      </c>
      <c r="X75" s="205">
        <v>13.78</v>
      </c>
      <c r="Y75" s="205">
        <v>0</v>
      </c>
      <c r="Z75" s="205">
        <v>68.22</v>
      </c>
      <c r="AA75" s="205">
        <v>22.11</v>
      </c>
      <c r="AB75" s="205">
        <v>0</v>
      </c>
      <c r="AC75" s="205">
        <v>6.37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45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34</v>
      </c>
      <c r="L76" s="205">
        <v>0</v>
      </c>
      <c r="M76" s="205">
        <v>0</v>
      </c>
      <c r="N76" s="205">
        <v>28.96</v>
      </c>
      <c r="O76" s="205">
        <v>48.63</v>
      </c>
      <c r="P76" s="205">
        <v>60.07</v>
      </c>
      <c r="Q76" s="205">
        <v>0</v>
      </c>
      <c r="R76" s="205">
        <v>10.4</v>
      </c>
      <c r="S76" s="205">
        <v>6.47</v>
      </c>
      <c r="T76" s="205">
        <v>0</v>
      </c>
      <c r="U76" s="205">
        <v>235.21</v>
      </c>
      <c r="V76" s="205">
        <v>1.63</v>
      </c>
      <c r="W76" s="205">
        <v>5.74</v>
      </c>
      <c r="X76" s="205">
        <v>12.66</v>
      </c>
      <c r="Y76" s="205">
        <v>0</v>
      </c>
      <c r="Z76" s="205">
        <v>68.22</v>
      </c>
      <c r="AA76" s="205">
        <v>22.11</v>
      </c>
      <c r="AB76" s="205">
        <v>0</v>
      </c>
      <c r="AC76" s="205">
        <v>6.37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45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34</v>
      </c>
      <c r="L77" s="205">
        <v>0</v>
      </c>
      <c r="M77" s="205">
        <v>0</v>
      </c>
      <c r="N77" s="205">
        <v>28.96</v>
      </c>
      <c r="O77" s="205">
        <v>48.63</v>
      </c>
      <c r="P77" s="205">
        <v>60.07</v>
      </c>
      <c r="Q77" s="205">
        <v>0</v>
      </c>
      <c r="R77" s="205">
        <v>10.4</v>
      </c>
      <c r="S77" s="205">
        <v>6.47</v>
      </c>
      <c r="T77" s="205">
        <v>0</v>
      </c>
      <c r="U77" s="205">
        <v>235.21</v>
      </c>
      <c r="V77" s="205">
        <v>1.63</v>
      </c>
      <c r="W77" s="205">
        <v>5.74</v>
      </c>
      <c r="X77" s="205">
        <v>12.66</v>
      </c>
      <c r="Y77" s="205">
        <v>0</v>
      </c>
      <c r="Z77" s="205">
        <v>68.22</v>
      </c>
      <c r="AA77" s="205">
        <v>22.11</v>
      </c>
      <c r="AB77" s="205">
        <v>0</v>
      </c>
      <c r="AC77" s="205">
        <v>6.37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45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34</v>
      </c>
      <c r="L78" s="205">
        <v>0</v>
      </c>
      <c r="M78" s="205">
        <v>0</v>
      </c>
      <c r="N78" s="205">
        <v>28.96</v>
      </c>
      <c r="O78" s="205">
        <v>48.63</v>
      </c>
      <c r="P78" s="205">
        <v>60.07</v>
      </c>
      <c r="Q78" s="205">
        <v>0</v>
      </c>
      <c r="R78" s="205">
        <v>10.4</v>
      </c>
      <c r="S78" s="205">
        <v>6.47</v>
      </c>
      <c r="T78" s="205">
        <v>0</v>
      </c>
      <c r="U78" s="205">
        <v>235.21</v>
      </c>
      <c r="V78" s="205">
        <v>1.63</v>
      </c>
      <c r="W78" s="205">
        <v>5.74</v>
      </c>
      <c r="X78" s="205">
        <v>12.66</v>
      </c>
      <c r="Y78" s="205">
        <v>0</v>
      </c>
      <c r="Z78" s="205">
        <v>68.22</v>
      </c>
      <c r="AA78" s="205">
        <v>22.11</v>
      </c>
      <c r="AB78" s="205">
        <v>0</v>
      </c>
      <c r="AC78" s="205">
        <v>6.37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45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34</v>
      </c>
      <c r="L79" s="205">
        <v>0</v>
      </c>
      <c r="M79" s="205">
        <v>0</v>
      </c>
      <c r="N79" s="205">
        <v>28.96</v>
      </c>
      <c r="O79" s="205">
        <v>48.63</v>
      </c>
      <c r="P79" s="205">
        <v>60.07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1.63</v>
      </c>
      <c r="W79" s="205">
        <v>5.74</v>
      </c>
      <c r="X79" s="205">
        <v>12.66</v>
      </c>
      <c r="Y79" s="205">
        <v>0</v>
      </c>
      <c r="Z79" s="205">
        <v>68.22</v>
      </c>
      <c r="AA79" s="205">
        <v>22.11</v>
      </c>
      <c r="AB79" s="205">
        <v>0</v>
      </c>
      <c r="AC79" s="205">
        <v>6.37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45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34</v>
      </c>
      <c r="L80" s="205">
        <v>0</v>
      </c>
      <c r="M80" s="205">
        <v>0</v>
      </c>
      <c r="N80" s="205">
        <v>28.96</v>
      </c>
      <c r="O80" s="205">
        <v>48.63</v>
      </c>
      <c r="P80" s="205">
        <v>60.07</v>
      </c>
      <c r="Q80" s="205">
        <v>0</v>
      </c>
      <c r="R80" s="205">
        <v>10.4</v>
      </c>
      <c r="S80" s="205">
        <v>6.47</v>
      </c>
      <c r="T80" s="205">
        <v>0</v>
      </c>
      <c r="U80" s="205">
        <v>235.21</v>
      </c>
      <c r="V80" s="205">
        <v>1.63</v>
      </c>
      <c r="W80" s="205">
        <v>5.74</v>
      </c>
      <c r="X80" s="205">
        <v>12.66</v>
      </c>
      <c r="Y80" s="205">
        <v>0</v>
      </c>
      <c r="Z80" s="205">
        <v>68.22</v>
      </c>
      <c r="AA80" s="205">
        <v>22.11</v>
      </c>
      <c r="AB80" s="205">
        <v>0</v>
      </c>
      <c r="AC80" s="205">
        <v>6.37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45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34</v>
      </c>
      <c r="L81" s="205">
        <v>0</v>
      </c>
      <c r="M81" s="205">
        <v>0</v>
      </c>
      <c r="N81" s="205">
        <v>28.96</v>
      </c>
      <c r="O81" s="205">
        <v>48.63</v>
      </c>
      <c r="P81" s="205">
        <v>60.07</v>
      </c>
      <c r="Q81" s="205">
        <v>0</v>
      </c>
      <c r="R81" s="205">
        <v>10.4</v>
      </c>
      <c r="S81" s="205">
        <v>6.47</v>
      </c>
      <c r="T81" s="205">
        <v>0</v>
      </c>
      <c r="U81" s="205">
        <v>235.21</v>
      </c>
      <c r="V81" s="205">
        <v>1.65</v>
      </c>
      <c r="W81" s="205">
        <v>6.25</v>
      </c>
      <c r="X81" s="205">
        <v>12.66</v>
      </c>
      <c r="Y81" s="205">
        <v>0</v>
      </c>
      <c r="Z81" s="205">
        <v>68.22</v>
      </c>
      <c r="AA81" s="205">
        <v>22.11</v>
      </c>
      <c r="AB81" s="205">
        <v>0</v>
      </c>
      <c r="AC81" s="205">
        <v>6.37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45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34</v>
      </c>
      <c r="L82" s="205">
        <v>0</v>
      </c>
      <c r="M82" s="205">
        <v>0</v>
      </c>
      <c r="N82" s="205">
        <v>28.96</v>
      </c>
      <c r="O82" s="205">
        <v>48.63</v>
      </c>
      <c r="P82" s="205">
        <v>60.07</v>
      </c>
      <c r="Q82" s="205">
        <v>0</v>
      </c>
      <c r="R82" s="205">
        <v>10.4</v>
      </c>
      <c r="S82" s="205">
        <v>6.47</v>
      </c>
      <c r="T82" s="205">
        <v>0</v>
      </c>
      <c r="U82" s="205">
        <v>235.21</v>
      </c>
      <c r="V82" s="205">
        <v>1.65</v>
      </c>
      <c r="W82" s="205">
        <v>6.25</v>
      </c>
      <c r="X82" s="205">
        <v>14.23</v>
      </c>
      <c r="Y82" s="205">
        <v>0</v>
      </c>
      <c r="Z82" s="205">
        <v>68.22</v>
      </c>
      <c r="AA82" s="205">
        <v>22.11</v>
      </c>
      <c r="AB82" s="205">
        <v>0</v>
      </c>
      <c r="AC82" s="205">
        <v>6.37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34</v>
      </c>
      <c r="L83" s="205">
        <v>0</v>
      </c>
      <c r="M83" s="205">
        <v>0</v>
      </c>
      <c r="N83" s="205">
        <v>28.96</v>
      </c>
      <c r="O83" s="205">
        <v>48.63</v>
      </c>
      <c r="P83" s="205">
        <v>60.07</v>
      </c>
      <c r="Q83" s="205">
        <v>0</v>
      </c>
      <c r="R83" s="205">
        <v>10.4</v>
      </c>
      <c r="S83" s="205">
        <v>6.47</v>
      </c>
      <c r="T83" s="205">
        <v>0</v>
      </c>
      <c r="U83" s="205">
        <v>235.21</v>
      </c>
      <c r="V83" s="205">
        <v>1.67</v>
      </c>
      <c r="W83" s="205">
        <v>6.37</v>
      </c>
      <c r="X83" s="205">
        <v>13.97</v>
      </c>
      <c r="Y83" s="205">
        <v>0</v>
      </c>
      <c r="Z83" s="205">
        <v>68.22</v>
      </c>
      <c r="AA83" s="205">
        <v>22.11</v>
      </c>
      <c r="AB83" s="205">
        <v>0</v>
      </c>
      <c r="AC83" s="205">
        <v>6.37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48.58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34</v>
      </c>
      <c r="L84" s="205">
        <v>0</v>
      </c>
      <c r="M84" s="205">
        <v>0</v>
      </c>
      <c r="N84" s="205">
        <v>28.96</v>
      </c>
      <c r="O84" s="205">
        <v>48.63</v>
      </c>
      <c r="P84" s="205">
        <v>60.07</v>
      </c>
      <c r="Q84" s="205">
        <v>0</v>
      </c>
      <c r="R84" s="205">
        <v>10.4</v>
      </c>
      <c r="S84" s="205">
        <v>6.47</v>
      </c>
      <c r="T84" s="205">
        <v>0</v>
      </c>
      <c r="U84" s="205">
        <v>235.21</v>
      </c>
      <c r="V84" s="205">
        <v>1.67</v>
      </c>
      <c r="W84" s="205">
        <v>6.37</v>
      </c>
      <c r="X84" s="205">
        <v>16.690000000000001</v>
      </c>
      <c r="Y84" s="205">
        <v>0</v>
      </c>
      <c r="Z84" s="205">
        <v>68.22</v>
      </c>
      <c r="AA84" s="205">
        <v>22.11</v>
      </c>
      <c r="AB84" s="205">
        <v>0</v>
      </c>
      <c r="AC84" s="205">
        <v>6.37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</v>
      </c>
      <c r="L85" s="205">
        <v>0</v>
      </c>
      <c r="M85" s="205">
        <v>0</v>
      </c>
      <c r="N85" s="205">
        <v>28.96</v>
      </c>
      <c r="O85" s="205">
        <v>48.63</v>
      </c>
      <c r="P85" s="205">
        <v>60.07</v>
      </c>
      <c r="Q85" s="205">
        <v>0</v>
      </c>
      <c r="R85" s="205">
        <v>2.95</v>
      </c>
      <c r="S85" s="205">
        <v>1.96</v>
      </c>
      <c r="T85" s="205">
        <v>0</v>
      </c>
      <c r="U85" s="205">
        <v>235.21</v>
      </c>
      <c r="V85" s="205">
        <v>0</v>
      </c>
      <c r="W85" s="205">
        <v>7.78</v>
      </c>
      <c r="X85" s="205">
        <v>21.87</v>
      </c>
      <c r="Y85" s="205">
        <v>0</v>
      </c>
      <c r="Z85" s="205">
        <v>33.07</v>
      </c>
      <c r="AA85" s="205">
        <v>9.69</v>
      </c>
      <c r="AB85" s="205">
        <v>0</v>
      </c>
      <c r="AC85" s="205">
        <v>6.37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</v>
      </c>
      <c r="L86" s="205">
        <v>0</v>
      </c>
      <c r="M86" s="205">
        <v>0</v>
      </c>
      <c r="N86" s="205">
        <v>28.96</v>
      </c>
      <c r="O86" s="205">
        <v>48.63</v>
      </c>
      <c r="P86" s="205">
        <v>60.07</v>
      </c>
      <c r="Q86" s="205">
        <v>0</v>
      </c>
      <c r="R86" s="205">
        <v>2.9</v>
      </c>
      <c r="S86" s="205">
        <v>1.93</v>
      </c>
      <c r="T86" s="205">
        <v>0</v>
      </c>
      <c r="U86" s="205">
        <v>235.21</v>
      </c>
      <c r="V86" s="205">
        <v>0</v>
      </c>
      <c r="W86" s="205">
        <v>7.78</v>
      </c>
      <c r="X86" s="205">
        <v>21.87</v>
      </c>
      <c r="Y86" s="205">
        <v>0</v>
      </c>
      <c r="Z86" s="205">
        <v>33.07</v>
      </c>
      <c r="AA86" s="205">
        <v>9.69</v>
      </c>
      <c r="AB86" s="205">
        <v>0</v>
      </c>
      <c r="AC86" s="205">
        <v>6.37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</v>
      </c>
      <c r="L87" s="205">
        <v>0</v>
      </c>
      <c r="M87" s="205">
        <v>0</v>
      </c>
      <c r="N87" s="205">
        <v>28.96</v>
      </c>
      <c r="O87" s="205">
        <v>48.63</v>
      </c>
      <c r="P87" s="205">
        <v>60.07</v>
      </c>
      <c r="Q87" s="205">
        <v>0</v>
      </c>
      <c r="R87" s="205">
        <v>2.9</v>
      </c>
      <c r="S87" s="205">
        <v>1.93</v>
      </c>
      <c r="T87" s="205">
        <v>0</v>
      </c>
      <c r="U87" s="205">
        <v>235.21</v>
      </c>
      <c r="V87" s="205">
        <v>0</v>
      </c>
      <c r="W87" s="205">
        <v>2.2400000000000002</v>
      </c>
      <c r="X87" s="205">
        <v>6.28</v>
      </c>
      <c r="Y87" s="205">
        <v>0</v>
      </c>
      <c r="Z87" s="205">
        <v>33.07</v>
      </c>
      <c r="AA87" s="205">
        <v>9.69</v>
      </c>
      <c r="AB87" s="205">
        <v>0</v>
      </c>
      <c r="AC87" s="205">
        <v>6.37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</v>
      </c>
      <c r="L88" s="205">
        <v>0</v>
      </c>
      <c r="M88" s="205">
        <v>0</v>
      </c>
      <c r="N88" s="205">
        <v>28.96</v>
      </c>
      <c r="O88" s="205">
        <v>48.63</v>
      </c>
      <c r="P88" s="205">
        <v>60.07</v>
      </c>
      <c r="Q88" s="205">
        <v>0</v>
      </c>
      <c r="R88" s="205">
        <v>2.9</v>
      </c>
      <c r="S88" s="205">
        <v>1.93</v>
      </c>
      <c r="T88" s="205">
        <v>0</v>
      </c>
      <c r="U88" s="205">
        <v>235.21</v>
      </c>
      <c r="V88" s="205">
        <v>0</v>
      </c>
      <c r="W88" s="205">
        <v>2.13</v>
      </c>
      <c r="X88" s="205">
        <v>6.28</v>
      </c>
      <c r="Y88" s="205">
        <v>0</v>
      </c>
      <c r="Z88" s="205">
        <v>33.07</v>
      </c>
      <c r="AA88" s="205">
        <v>9.69</v>
      </c>
      <c r="AB88" s="205">
        <v>0</v>
      </c>
      <c r="AC88" s="205">
        <v>6.37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47.56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</v>
      </c>
      <c r="L89" s="205">
        <v>0</v>
      </c>
      <c r="M89" s="205">
        <v>0</v>
      </c>
      <c r="N89" s="205">
        <v>28.96</v>
      </c>
      <c r="O89" s="205">
        <v>48.63</v>
      </c>
      <c r="P89" s="205">
        <v>60.07</v>
      </c>
      <c r="Q89" s="205">
        <v>0</v>
      </c>
      <c r="R89" s="205">
        <v>2.9</v>
      </c>
      <c r="S89" s="205">
        <v>1.93</v>
      </c>
      <c r="T89" s="205">
        <v>0</v>
      </c>
      <c r="U89" s="205">
        <v>235.21</v>
      </c>
      <c r="V89" s="205">
        <v>0</v>
      </c>
      <c r="W89" s="205">
        <v>10.55</v>
      </c>
      <c r="X89" s="205">
        <v>16.45</v>
      </c>
      <c r="Y89" s="205">
        <v>0</v>
      </c>
      <c r="Z89" s="205">
        <v>33.07</v>
      </c>
      <c r="AA89" s="205">
        <v>9.69</v>
      </c>
      <c r="AB89" s="205">
        <v>0</v>
      </c>
      <c r="AC89" s="205">
        <v>6.37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47.56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</v>
      </c>
      <c r="L90" s="205">
        <v>0</v>
      </c>
      <c r="M90" s="205">
        <v>0</v>
      </c>
      <c r="N90" s="205">
        <v>28.96</v>
      </c>
      <c r="O90" s="205">
        <v>48.63</v>
      </c>
      <c r="P90" s="205">
        <v>60.07</v>
      </c>
      <c r="Q90" s="205">
        <v>0</v>
      </c>
      <c r="R90" s="205">
        <v>2.9</v>
      </c>
      <c r="S90" s="205">
        <v>1.93</v>
      </c>
      <c r="T90" s="205">
        <v>0</v>
      </c>
      <c r="U90" s="205">
        <v>235.21</v>
      </c>
      <c r="V90" s="205">
        <v>0</v>
      </c>
      <c r="W90" s="205">
        <v>10.55</v>
      </c>
      <c r="X90" s="205">
        <v>16.45</v>
      </c>
      <c r="Y90" s="205">
        <v>0</v>
      </c>
      <c r="Z90" s="205">
        <v>33.07</v>
      </c>
      <c r="AA90" s="205">
        <v>9.69</v>
      </c>
      <c r="AB90" s="205">
        <v>0</v>
      </c>
      <c r="AC90" s="205">
        <v>6.37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47.56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</v>
      </c>
      <c r="L91" s="205">
        <v>0</v>
      </c>
      <c r="M91" s="205">
        <v>0</v>
      </c>
      <c r="N91" s="205">
        <v>28.96</v>
      </c>
      <c r="O91" s="205">
        <v>48.63</v>
      </c>
      <c r="P91" s="205">
        <v>60.07</v>
      </c>
      <c r="Q91" s="205">
        <v>0</v>
      </c>
      <c r="R91" s="205">
        <v>2.9</v>
      </c>
      <c r="S91" s="205">
        <v>1.93</v>
      </c>
      <c r="T91" s="205">
        <v>0</v>
      </c>
      <c r="U91" s="205">
        <v>235.21</v>
      </c>
      <c r="V91" s="205">
        <v>0</v>
      </c>
      <c r="W91" s="205">
        <v>10.55</v>
      </c>
      <c r="X91" s="205">
        <v>16.71</v>
      </c>
      <c r="Y91" s="205">
        <v>0</v>
      </c>
      <c r="Z91" s="205">
        <v>33.07</v>
      </c>
      <c r="AA91" s="205">
        <v>9.69</v>
      </c>
      <c r="AB91" s="205">
        <v>0</v>
      </c>
      <c r="AC91" s="205">
        <v>6.37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47.56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</v>
      </c>
      <c r="L92" s="205">
        <v>0</v>
      </c>
      <c r="M92" s="205">
        <v>0</v>
      </c>
      <c r="N92" s="205">
        <v>28.96</v>
      </c>
      <c r="O92" s="205">
        <v>48.63</v>
      </c>
      <c r="P92" s="205">
        <v>60.07</v>
      </c>
      <c r="Q92" s="205">
        <v>0</v>
      </c>
      <c r="R92" s="205">
        <v>2.9</v>
      </c>
      <c r="S92" s="205">
        <v>1.93</v>
      </c>
      <c r="T92" s="205">
        <v>0</v>
      </c>
      <c r="U92" s="205">
        <v>235.21</v>
      </c>
      <c r="V92" s="205">
        <v>0</v>
      </c>
      <c r="W92" s="205">
        <v>10.55</v>
      </c>
      <c r="X92" s="205">
        <v>16.71</v>
      </c>
      <c r="Y92" s="205">
        <v>0</v>
      </c>
      <c r="Z92" s="205">
        <v>33.07</v>
      </c>
      <c r="AA92" s="205">
        <v>9.69</v>
      </c>
      <c r="AB92" s="205">
        <v>0</v>
      </c>
      <c r="AC92" s="205">
        <v>6.37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47.56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</v>
      </c>
      <c r="L93" s="205">
        <v>0</v>
      </c>
      <c r="M93" s="205">
        <v>0</v>
      </c>
      <c r="N93" s="205">
        <v>28.96</v>
      </c>
      <c r="O93" s="205">
        <v>48.63</v>
      </c>
      <c r="P93" s="205">
        <v>60.07</v>
      </c>
      <c r="Q93" s="205">
        <v>0</v>
      </c>
      <c r="R93" s="205">
        <v>2.9</v>
      </c>
      <c r="S93" s="205">
        <v>1.93</v>
      </c>
      <c r="T93" s="205">
        <v>0</v>
      </c>
      <c r="U93" s="205">
        <v>235.21</v>
      </c>
      <c r="V93" s="205">
        <v>0</v>
      </c>
      <c r="W93" s="205">
        <v>11.07</v>
      </c>
      <c r="X93" s="205">
        <v>17.88</v>
      </c>
      <c r="Y93" s="205">
        <v>0</v>
      </c>
      <c r="Z93" s="205">
        <v>33.07</v>
      </c>
      <c r="AA93" s="205">
        <v>9.69</v>
      </c>
      <c r="AB93" s="205">
        <v>0</v>
      </c>
      <c r="AC93" s="205">
        <v>6.37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47.56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</v>
      </c>
      <c r="L94" s="205">
        <v>0</v>
      </c>
      <c r="M94" s="205">
        <v>0</v>
      </c>
      <c r="N94" s="205">
        <v>28.96</v>
      </c>
      <c r="O94" s="205">
        <v>48.63</v>
      </c>
      <c r="P94" s="205">
        <v>60.07</v>
      </c>
      <c r="Q94" s="205">
        <v>0</v>
      </c>
      <c r="R94" s="205">
        <v>2.9</v>
      </c>
      <c r="S94" s="205">
        <v>1.93</v>
      </c>
      <c r="T94" s="205">
        <v>0</v>
      </c>
      <c r="U94" s="205">
        <v>235.21</v>
      </c>
      <c r="V94" s="205">
        <v>0</v>
      </c>
      <c r="W94" s="205">
        <v>11.07</v>
      </c>
      <c r="X94" s="205">
        <v>17.88</v>
      </c>
      <c r="Y94" s="205">
        <v>0</v>
      </c>
      <c r="Z94" s="205">
        <v>33.07</v>
      </c>
      <c r="AA94" s="205">
        <v>9.69</v>
      </c>
      <c r="AB94" s="205">
        <v>0</v>
      </c>
      <c r="AC94" s="205">
        <v>6.37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47.56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</v>
      </c>
      <c r="L95" s="205">
        <v>0</v>
      </c>
      <c r="M95" s="205">
        <v>0</v>
      </c>
      <c r="N95" s="205">
        <v>28.96</v>
      </c>
      <c r="O95" s="205">
        <v>48.63</v>
      </c>
      <c r="P95" s="205">
        <v>60.07</v>
      </c>
      <c r="Q95" s="205">
        <v>0</v>
      </c>
      <c r="R95" s="205">
        <v>2.9</v>
      </c>
      <c r="S95" s="205">
        <v>1.93</v>
      </c>
      <c r="T95" s="205">
        <v>0</v>
      </c>
      <c r="U95" s="205">
        <v>235.21</v>
      </c>
      <c r="V95" s="205">
        <v>0</v>
      </c>
      <c r="W95" s="205">
        <v>11.07</v>
      </c>
      <c r="X95" s="205">
        <v>17.88</v>
      </c>
      <c r="Y95" s="205">
        <v>0</v>
      </c>
      <c r="Z95" s="205">
        <v>33.07</v>
      </c>
      <c r="AA95" s="205">
        <v>9.69</v>
      </c>
      <c r="AB95" s="205">
        <v>0</v>
      </c>
      <c r="AC95" s="205">
        <v>6.37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47.56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</v>
      </c>
      <c r="L96" s="205">
        <v>0</v>
      </c>
      <c r="M96" s="205">
        <v>0</v>
      </c>
      <c r="N96" s="205">
        <v>28.96</v>
      </c>
      <c r="O96" s="205">
        <v>48.63</v>
      </c>
      <c r="P96" s="205">
        <v>60.07</v>
      </c>
      <c r="Q96" s="205">
        <v>0</v>
      </c>
      <c r="R96" s="205">
        <v>2.9</v>
      </c>
      <c r="S96" s="205">
        <v>1.93</v>
      </c>
      <c r="T96" s="205">
        <v>0</v>
      </c>
      <c r="U96" s="205">
        <v>235.21</v>
      </c>
      <c r="V96" s="205">
        <v>0</v>
      </c>
      <c r="W96" s="205">
        <v>11.07</v>
      </c>
      <c r="X96" s="205">
        <v>17.88</v>
      </c>
      <c r="Y96" s="205">
        <v>0</v>
      </c>
      <c r="Z96" s="205">
        <v>33.07</v>
      </c>
      <c r="AA96" s="205">
        <v>9.69</v>
      </c>
      <c r="AB96" s="205">
        <v>0</v>
      </c>
      <c r="AC96" s="205">
        <v>6.37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47.56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</v>
      </c>
      <c r="L97" s="205">
        <v>0</v>
      </c>
      <c r="M97" s="205">
        <v>0</v>
      </c>
      <c r="N97" s="205">
        <v>28.96</v>
      </c>
      <c r="O97" s="205">
        <v>48.63</v>
      </c>
      <c r="P97" s="205">
        <v>60.07</v>
      </c>
      <c r="Q97" s="205">
        <v>0</v>
      </c>
      <c r="R97" s="205">
        <v>2.9</v>
      </c>
      <c r="S97" s="205">
        <v>1.93</v>
      </c>
      <c r="T97" s="205">
        <v>0</v>
      </c>
      <c r="U97" s="205">
        <v>235.21</v>
      </c>
      <c r="V97" s="205">
        <v>0</v>
      </c>
      <c r="W97" s="205">
        <v>11.38</v>
      </c>
      <c r="X97" s="205">
        <v>17.93</v>
      </c>
      <c r="Y97" s="205">
        <v>0</v>
      </c>
      <c r="Z97" s="205">
        <v>33.07</v>
      </c>
      <c r="AA97" s="205">
        <v>9.69</v>
      </c>
      <c r="AB97" s="205">
        <v>0</v>
      </c>
      <c r="AC97" s="205">
        <v>6.37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</v>
      </c>
      <c r="L98" s="205">
        <v>0</v>
      </c>
      <c r="M98" s="205">
        <v>0</v>
      </c>
      <c r="N98" s="205">
        <v>28.96</v>
      </c>
      <c r="O98" s="205">
        <v>48.63</v>
      </c>
      <c r="P98" s="205">
        <v>60.07</v>
      </c>
      <c r="Q98" s="205">
        <v>0</v>
      </c>
      <c r="R98" s="205">
        <v>2.9</v>
      </c>
      <c r="S98" s="205">
        <v>1.93</v>
      </c>
      <c r="T98" s="205">
        <v>0</v>
      </c>
      <c r="U98" s="205">
        <v>235.21</v>
      </c>
      <c r="V98" s="205">
        <v>0</v>
      </c>
      <c r="W98" s="205">
        <v>11.38</v>
      </c>
      <c r="X98" s="205">
        <v>17.93</v>
      </c>
      <c r="Y98" s="205">
        <v>0</v>
      </c>
      <c r="Z98" s="205">
        <v>33.07</v>
      </c>
      <c r="AA98" s="205">
        <v>9.69</v>
      </c>
      <c r="AB98" s="205">
        <v>0</v>
      </c>
      <c r="AC98" s="205">
        <v>6.37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0.42599999999999999</v>
      </c>
      <c r="L99">
        <f t="shared" si="0"/>
        <v>0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1.4341999999999999</v>
      </c>
      <c r="Q99">
        <f t="shared" si="0"/>
        <v>0</v>
      </c>
      <c r="R99">
        <f t="shared" si="0"/>
        <v>0.11868999999999988</v>
      </c>
      <c r="S99">
        <f t="shared" si="0"/>
        <v>7.4732500000000063E-2</v>
      </c>
      <c r="T99">
        <f t="shared" si="0"/>
        <v>0</v>
      </c>
      <c r="U99">
        <f t="shared" si="0"/>
        <v>5.6450399999999874</v>
      </c>
      <c r="V99">
        <f t="shared" si="0"/>
        <v>1.3212500000000005E-2</v>
      </c>
      <c r="W99">
        <f t="shared" si="0"/>
        <v>0.15931000000000012</v>
      </c>
      <c r="X99">
        <f t="shared" si="0"/>
        <v>0.41404250000000037</v>
      </c>
      <c r="Y99">
        <f t="shared" si="0"/>
        <v>0</v>
      </c>
      <c r="Z99">
        <f t="shared" si="0"/>
        <v>1.0995874999999982</v>
      </c>
      <c r="AA99">
        <f t="shared" si="0"/>
        <v>0.34047750000000021</v>
      </c>
      <c r="AB99">
        <f t="shared" si="0"/>
        <v>0</v>
      </c>
      <c r="AC99">
        <f t="shared" si="0"/>
        <v>0.17460500000000012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1.1454850000000001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0.2832599999999999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27.24</v>
      </c>
      <c r="N3" s="205">
        <v>34.99</v>
      </c>
      <c r="O3" s="205">
        <v>0</v>
      </c>
      <c r="P3" s="205">
        <v>36.65</v>
      </c>
      <c r="Q3" s="205">
        <v>0</v>
      </c>
      <c r="R3" s="205">
        <v>6.43</v>
      </c>
      <c r="S3" s="205">
        <v>4.05</v>
      </c>
      <c r="T3" s="205">
        <v>0</v>
      </c>
      <c r="U3" s="205">
        <v>51.67</v>
      </c>
      <c r="V3" s="205">
        <v>0</v>
      </c>
      <c r="W3" s="205">
        <v>0</v>
      </c>
      <c r="X3" s="205">
        <v>15.01</v>
      </c>
      <c r="Y3" s="205">
        <v>0</v>
      </c>
      <c r="Z3" s="205">
        <v>24.13</v>
      </c>
      <c r="AA3" s="205">
        <v>8.69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27.24</v>
      </c>
      <c r="N4" s="205">
        <v>34.99</v>
      </c>
      <c r="O4" s="205">
        <v>0</v>
      </c>
      <c r="P4" s="205">
        <v>36.65</v>
      </c>
      <c r="Q4" s="205">
        <v>0</v>
      </c>
      <c r="R4" s="205">
        <v>6.43</v>
      </c>
      <c r="S4" s="205">
        <v>4.05</v>
      </c>
      <c r="T4" s="205">
        <v>0</v>
      </c>
      <c r="U4" s="205">
        <v>51.67</v>
      </c>
      <c r="V4" s="205">
        <v>0</v>
      </c>
      <c r="W4" s="205">
        <v>0</v>
      </c>
      <c r="X4" s="205">
        <v>11.58</v>
      </c>
      <c r="Y4" s="205">
        <v>0</v>
      </c>
      <c r="Z4" s="205">
        <v>24.13</v>
      </c>
      <c r="AA4" s="205">
        <v>8.69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27.24</v>
      </c>
      <c r="N5" s="205">
        <v>34.99</v>
      </c>
      <c r="O5" s="205">
        <v>0</v>
      </c>
      <c r="P5" s="205">
        <v>36.65</v>
      </c>
      <c r="Q5" s="205">
        <v>0</v>
      </c>
      <c r="R5" s="205">
        <v>6.21</v>
      </c>
      <c r="S5" s="205">
        <v>3.8</v>
      </c>
      <c r="T5" s="205">
        <v>0</v>
      </c>
      <c r="U5" s="205">
        <v>51.67</v>
      </c>
      <c r="V5" s="205">
        <v>0</v>
      </c>
      <c r="W5" s="205">
        <v>0</v>
      </c>
      <c r="X5" s="205">
        <v>11.58</v>
      </c>
      <c r="Y5" s="205">
        <v>0</v>
      </c>
      <c r="Z5" s="205">
        <v>24.13</v>
      </c>
      <c r="AA5" s="205">
        <v>8.69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27.24</v>
      </c>
      <c r="N6" s="205">
        <v>34.99</v>
      </c>
      <c r="O6" s="205">
        <v>0</v>
      </c>
      <c r="P6" s="205">
        <v>36.65</v>
      </c>
      <c r="Q6" s="205">
        <v>0</v>
      </c>
      <c r="R6" s="205">
        <v>6.21</v>
      </c>
      <c r="S6" s="205">
        <v>3.8</v>
      </c>
      <c r="T6" s="205">
        <v>0</v>
      </c>
      <c r="U6" s="205">
        <v>51.67</v>
      </c>
      <c r="V6" s="205">
        <v>0</v>
      </c>
      <c r="W6" s="205">
        <v>0</v>
      </c>
      <c r="X6" s="205">
        <v>11.58</v>
      </c>
      <c r="Y6" s="205">
        <v>0</v>
      </c>
      <c r="Z6" s="205">
        <v>24.13</v>
      </c>
      <c r="AA6" s="205">
        <v>8.69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36.65</v>
      </c>
      <c r="Q7" s="205">
        <v>0</v>
      </c>
      <c r="R7" s="205">
        <v>6.21</v>
      </c>
      <c r="S7" s="205">
        <v>3.8</v>
      </c>
      <c r="T7" s="205">
        <v>0</v>
      </c>
      <c r="U7" s="205">
        <v>51.67</v>
      </c>
      <c r="V7" s="205">
        <v>0</v>
      </c>
      <c r="W7" s="205">
        <v>0</v>
      </c>
      <c r="X7" s="205">
        <v>11.58</v>
      </c>
      <c r="Y7" s="205">
        <v>0</v>
      </c>
      <c r="Z7" s="205">
        <v>24.13</v>
      </c>
      <c r="AA7" s="205">
        <v>8.69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36.65</v>
      </c>
      <c r="Q8" s="205">
        <v>0</v>
      </c>
      <c r="R8" s="205">
        <v>6.21</v>
      </c>
      <c r="S8" s="205">
        <v>3.8</v>
      </c>
      <c r="T8" s="205">
        <v>0</v>
      </c>
      <c r="U8" s="205">
        <v>51.67</v>
      </c>
      <c r="V8" s="205">
        <v>0</v>
      </c>
      <c r="W8" s="205">
        <v>0</v>
      </c>
      <c r="X8" s="205">
        <v>11.58</v>
      </c>
      <c r="Y8" s="205">
        <v>0</v>
      </c>
      <c r="Z8" s="205">
        <v>24.13</v>
      </c>
      <c r="AA8" s="205">
        <v>8.69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36.65</v>
      </c>
      <c r="Q9" s="205">
        <v>0</v>
      </c>
      <c r="R9" s="205">
        <v>6.21</v>
      </c>
      <c r="S9" s="205">
        <v>3.8</v>
      </c>
      <c r="T9" s="205">
        <v>0</v>
      </c>
      <c r="U9" s="205">
        <v>51.67</v>
      </c>
      <c r="V9" s="205">
        <v>0</v>
      </c>
      <c r="W9" s="205">
        <v>0</v>
      </c>
      <c r="X9" s="205">
        <v>11.58</v>
      </c>
      <c r="Y9" s="205">
        <v>0</v>
      </c>
      <c r="Z9" s="205">
        <v>24.13</v>
      </c>
      <c r="AA9" s="205">
        <v>8.69</v>
      </c>
      <c r="AB9" s="205">
        <v>0</v>
      </c>
      <c r="AC9" s="205">
        <v>8.94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36.65</v>
      </c>
      <c r="Q10" s="205">
        <v>0</v>
      </c>
      <c r="R10" s="205">
        <v>6.21</v>
      </c>
      <c r="S10" s="205">
        <v>3.8</v>
      </c>
      <c r="T10" s="205">
        <v>0</v>
      </c>
      <c r="U10" s="205">
        <v>51.67</v>
      </c>
      <c r="V10" s="205">
        <v>0</v>
      </c>
      <c r="W10" s="205">
        <v>0</v>
      </c>
      <c r="X10" s="205">
        <v>11.58</v>
      </c>
      <c r="Y10" s="205">
        <v>0</v>
      </c>
      <c r="Z10" s="205">
        <v>24.13</v>
      </c>
      <c r="AA10" s="205">
        <v>8.69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36.65</v>
      </c>
      <c r="Q11" s="205">
        <v>0</v>
      </c>
      <c r="R11" s="205">
        <v>6.21</v>
      </c>
      <c r="S11" s="205">
        <v>3.8</v>
      </c>
      <c r="T11" s="205">
        <v>0</v>
      </c>
      <c r="U11" s="205">
        <v>51.67</v>
      </c>
      <c r="V11" s="205">
        <v>0</v>
      </c>
      <c r="W11" s="205">
        <v>0</v>
      </c>
      <c r="X11" s="205">
        <v>11.58</v>
      </c>
      <c r="Y11" s="205">
        <v>0</v>
      </c>
      <c r="Z11" s="205">
        <v>24.13</v>
      </c>
      <c r="AA11" s="205">
        <v>8.69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36.65</v>
      </c>
      <c r="Q12" s="205">
        <v>0</v>
      </c>
      <c r="R12" s="205">
        <v>6.21</v>
      </c>
      <c r="S12" s="205">
        <v>3.8</v>
      </c>
      <c r="T12" s="205">
        <v>0</v>
      </c>
      <c r="U12" s="205">
        <v>51.67</v>
      </c>
      <c r="V12" s="205">
        <v>0</v>
      </c>
      <c r="W12" s="205">
        <v>0</v>
      </c>
      <c r="X12" s="205">
        <v>11.58</v>
      </c>
      <c r="Y12" s="205">
        <v>0</v>
      </c>
      <c r="Z12" s="205">
        <v>24.13</v>
      </c>
      <c r="AA12" s="205">
        <v>8.69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36.65</v>
      </c>
      <c r="Q13" s="205">
        <v>0</v>
      </c>
      <c r="R13" s="205">
        <v>6.21</v>
      </c>
      <c r="S13" s="205">
        <v>3.8</v>
      </c>
      <c r="T13" s="205">
        <v>0</v>
      </c>
      <c r="U13" s="205">
        <v>51.67</v>
      </c>
      <c r="V13" s="205">
        <v>0</v>
      </c>
      <c r="W13" s="205">
        <v>0</v>
      </c>
      <c r="X13" s="205">
        <v>11.58</v>
      </c>
      <c r="Y13" s="205">
        <v>0</v>
      </c>
      <c r="Z13" s="205">
        <v>24.13</v>
      </c>
      <c r="AA13" s="205">
        <v>8.69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36.65</v>
      </c>
      <c r="Q14" s="205">
        <v>0</v>
      </c>
      <c r="R14" s="205">
        <v>6.21</v>
      </c>
      <c r="S14" s="205">
        <v>3.8</v>
      </c>
      <c r="T14" s="205">
        <v>0</v>
      </c>
      <c r="U14" s="205">
        <v>51.67</v>
      </c>
      <c r="V14" s="205">
        <v>0</v>
      </c>
      <c r="W14" s="205">
        <v>0</v>
      </c>
      <c r="X14" s="205">
        <v>11.58</v>
      </c>
      <c r="Y14" s="205">
        <v>0</v>
      </c>
      <c r="Z14" s="205">
        <v>24.13</v>
      </c>
      <c r="AA14" s="205">
        <v>8.69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36.65</v>
      </c>
      <c r="Q15" s="205">
        <v>0</v>
      </c>
      <c r="R15" s="205">
        <v>6.21</v>
      </c>
      <c r="S15" s="205">
        <v>3.8</v>
      </c>
      <c r="T15" s="205">
        <v>0</v>
      </c>
      <c r="U15" s="205">
        <v>51.67</v>
      </c>
      <c r="V15" s="205">
        <v>0</v>
      </c>
      <c r="W15" s="205">
        <v>0</v>
      </c>
      <c r="X15" s="205">
        <v>11.58</v>
      </c>
      <c r="Y15" s="205">
        <v>0</v>
      </c>
      <c r="Z15" s="205">
        <v>24.13</v>
      </c>
      <c r="AA15" s="205">
        <v>8.69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36.65</v>
      </c>
      <c r="Q16" s="205">
        <v>0</v>
      </c>
      <c r="R16" s="205">
        <v>6.21</v>
      </c>
      <c r="S16" s="205">
        <v>3.8</v>
      </c>
      <c r="T16" s="205">
        <v>0</v>
      </c>
      <c r="U16" s="205">
        <v>51.67</v>
      </c>
      <c r="V16" s="205">
        <v>0</v>
      </c>
      <c r="W16" s="205">
        <v>0</v>
      </c>
      <c r="X16" s="205">
        <v>11.58</v>
      </c>
      <c r="Y16" s="205">
        <v>0</v>
      </c>
      <c r="Z16" s="205">
        <v>24.13</v>
      </c>
      <c r="AA16" s="205">
        <v>8.69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36.65</v>
      </c>
      <c r="Q17" s="205">
        <v>0</v>
      </c>
      <c r="R17" s="205">
        <v>6.21</v>
      </c>
      <c r="S17" s="205">
        <v>3.8</v>
      </c>
      <c r="T17" s="205">
        <v>0</v>
      </c>
      <c r="U17" s="205">
        <v>51.67</v>
      </c>
      <c r="V17" s="205">
        <v>0</v>
      </c>
      <c r="W17" s="205">
        <v>0</v>
      </c>
      <c r="X17" s="205">
        <v>11.58</v>
      </c>
      <c r="Y17" s="205">
        <v>0</v>
      </c>
      <c r="Z17" s="205">
        <v>24.13</v>
      </c>
      <c r="AA17" s="205">
        <v>8.69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36.65</v>
      </c>
      <c r="Q18" s="205">
        <v>0</v>
      </c>
      <c r="R18" s="205">
        <v>6.21</v>
      </c>
      <c r="S18" s="205">
        <v>3.8</v>
      </c>
      <c r="T18" s="205">
        <v>0</v>
      </c>
      <c r="U18" s="205">
        <v>51.67</v>
      </c>
      <c r="V18" s="205">
        <v>0</v>
      </c>
      <c r="W18" s="205">
        <v>0</v>
      </c>
      <c r="X18" s="205">
        <v>11.58</v>
      </c>
      <c r="Y18" s="205">
        <v>0</v>
      </c>
      <c r="Z18" s="205">
        <v>24.13</v>
      </c>
      <c r="AA18" s="205">
        <v>8.69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36.64</v>
      </c>
      <c r="Q19" s="205">
        <v>0</v>
      </c>
      <c r="R19" s="205">
        <v>6.21</v>
      </c>
      <c r="S19" s="205">
        <v>3.8</v>
      </c>
      <c r="T19" s="205">
        <v>0</v>
      </c>
      <c r="U19" s="205">
        <v>51.67</v>
      </c>
      <c r="V19" s="205">
        <v>0</v>
      </c>
      <c r="W19" s="205">
        <v>0</v>
      </c>
      <c r="X19" s="205">
        <v>11.58</v>
      </c>
      <c r="Y19" s="205">
        <v>0</v>
      </c>
      <c r="Z19" s="205">
        <v>24.13</v>
      </c>
      <c r="AA19" s="205">
        <v>8.69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36.64</v>
      </c>
      <c r="Q20" s="205">
        <v>0</v>
      </c>
      <c r="R20" s="205">
        <v>6.21</v>
      </c>
      <c r="S20" s="205">
        <v>3.8</v>
      </c>
      <c r="T20" s="205">
        <v>0</v>
      </c>
      <c r="U20" s="205">
        <v>51.67</v>
      </c>
      <c r="V20" s="205">
        <v>0</v>
      </c>
      <c r="W20" s="205">
        <v>0</v>
      </c>
      <c r="X20" s="205">
        <v>11.58</v>
      </c>
      <c r="Y20" s="205">
        <v>0</v>
      </c>
      <c r="Z20" s="205">
        <v>24.13</v>
      </c>
      <c r="AA20" s="205">
        <v>8.69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36.64</v>
      </c>
      <c r="Q21" s="205">
        <v>0</v>
      </c>
      <c r="R21" s="205">
        <v>6.21</v>
      </c>
      <c r="S21" s="205">
        <v>3.8</v>
      </c>
      <c r="T21" s="205">
        <v>0</v>
      </c>
      <c r="U21" s="205">
        <v>51.67</v>
      </c>
      <c r="V21" s="205">
        <v>0</v>
      </c>
      <c r="W21" s="205">
        <v>0</v>
      </c>
      <c r="X21" s="205">
        <v>11.58</v>
      </c>
      <c r="Y21" s="205">
        <v>0</v>
      </c>
      <c r="Z21" s="205">
        <v>24.13</v>
      </c>
      <c r="AA21" s="205">
        <v>8.69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36.64</v>
      </c>
      <c r="Q22" s="205">
        <v>0</v>
      </c>
      <c r="R22" s="205">
        <v>6.21</v>
      </c>
      <c r="S22" s="205">
        <v>3.62</v>
      </c>
      <c r="T22" s="205">
        <v>0</v>
      </c>
      <c r="U22" s="205">
        <v>51.67</v>
      </c>
      <c r="V22" s="205">
        <v>0</v>
      </c>
      <c r="W22" s="205">
        <v>0</v>
      </c>
      <c r="X22" s="205">
        <v>11.58</v>
      </c>
      <c r="Y22" s="205">
        <v>0</v>
      </c>
      <c r="Z22" s="205">
        <v>24.13</v>
      </c>
      <c r="AA22" s="205">
        <v>8.69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36.64</v>
      </c>
      <c r="Q23" s="205">
        <v>0</v>
      </c>
      <c r="R23" s="205">
        <v>6.21</v>
      </c>
      <c r="S23" s="205">
        <v>3.8</v>
      </c>
      <c r="T23" s="205">
        <v>0</v>
      </c>
      <c r="U23" s="205">
        <v>51.67</v>
      </c>
      <c r="V23" s="205">
        <v>0</v>
      </c>
      <c r="W23" s="205">
        <v>0</v>
      </c>
      <c r="X23" s="205">
        <v>11.58</v>
      </c>
      <c r="Y23" s="205">
        <v>0</v>
      </c>
      <c r="Z23" s="205">
        <v>24.13</v>
      </c>
      <c r="AA23" s="205">
        <v>8.69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36.64</v>
      </c>
      <c r="Q24" s="205">
        <v>0</v>
      </c>
      <c r="R24" s="205">
        <v>6.21</v>
      </c>
      <c r="S24" s="205">
        <v>3.8</v>
      </c>
      <c r="T24" s="205">
        <v>0</v>
      </c>
      <c r="U24" s="205">
        <v>51.67</v>
      </c>
      <c r="V24" s="205">
        <v>0</v>
      </c>
      <c r="W24" s="205">
        <v>0</v>
      </c>
      <c r="X24" s="205">
        <v>11.58</v>
      </c>
      <c r="Y24" s="205">
        <v>0</v>
      </c>
      <c r="Z24" s="205">
        <v>24.13</v>
      </c>
      <c r="AA24" s="205">
        <v>8.69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36.64</v>
      </c>
      <c r="Q25" s="205">
        <v>0</v>
      </c>
      <c r="R25" s="205">
        <v>4.7699999999999996</v>
      </c>
      <c r="S25" s="205">
        <v>2.75</v>
      </c>
      <c r="T25" s="205">
        <v>0</v>
      </c>
      <c r="U25" s="205">
        <v>51.67</v>
      </c>
      <c r="V25" s="205">
        <v>0</v>
      </c>
      <c r="W25" s="205">
        <v>0</v>
      </c>
      <c r="X25" s="205">
        <v>43.68</v>
      </c>
      <c r="Y25" s="205">
        <v>0</v>
      </c>
      <c r="Z25" s="205">
        <v>24.13</v>
      </c>
      <c r="AA25" s="205">
        <v>8.69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36.64</v>
      </c>
      <c r="Q26" s="205">
        <v>0</v>
      </c>
      <c r="R26" s="205">
        <v>5.12</v>
      </c>
      <c r="S26" s="205">
        <v>3.15</v>
      </c>
      <c r="T26" s="205">
        <v>0</v>
      </c>
      <c r="U26" s="205">
        <v>51.67</v>
      </c>
      <c r="V26" s="205">
        <v>0</v>
      </c>
      <c r="W26" s="205">
        <v>13.74</v>
      </c>
      <c r="X26" s="205">
        <v>43.68</v>
      </c>
      <c r="Y26" s="205">
        <v>0</v>
      </c>
      <c r="Z26" s="205">
        <v>24.13</v>
      </c>
      <c r="AA26" s="205">
        <v>8.69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27.24</v>
      </c>
      <c r="N27" s="205">
        <v>34.99</v>
      </c>
      <c r="O27" s="205">
        <v>0</v>
      </c>
      <c r="P27" s="205">
        <v>36.64</v>
      </c>
      <c r="Q27" s="205">
        <v>0</v>
      </c>
      <c r="R27" s="205">
        <v>0</v>
      </c>
      <c r="S27" s="205">
        <v>0</v>
      </c>
      <c r="T27" s="205">
        <v>0</v>
      </c>
      <c r="U27" s="205">
        <v>51.67</v>
      </c>
      <c r="V27" s="205">
        <v>0</v>
      </c>
      <c r="W27" s="205">
        <v>13.74</v>
      </c>
      <c r="X27" s="205">
        <v>43.68</v>
      </c>
      <c r="Y27" s="205">
        <v>0</v>
      </c>
      <c r="Z27" s="205">
        <v>24.13</v>
      </c>
      <c r="AA27" s="205">
        <v>8.69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57.47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4.6900000000000004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27.24</v>
      </c>
      <c r="N28" s="205">
        <v>34.99</v>
      </c>
      <c r="O28" s="205">
        <v>0</v>
      </c>
      <c r="P28" s="205">
        <v>36.64</v>
      </c>
      <c r="Q28" s="205">
        <v>0</v>
      </c>
      <c r="R28" s="205">
        <v>0</v>
      </c>
      <c r="S28" s="205">
        <v>0</v>
      </c>
      <c r="T28" s="205">
        <v>0</v>
      </c>
      <c r="U28" s="205">
        <v>51.67</v>
      </c>
      <c r="V28" s="205">
        <v>0</v>
      </c>
      <c r="W28" s="205">
        <v>13.74</v>
      </c>
      <c r="X28" s="205">
        <v>35.19</v>
      </c>
      <c r="Y28" s="205">
        <v>0</v>
      </c>
      <c r="Z28" s="205">
        <v>70.66</v>
      </c>
      <c r="AA28" s="205">
        <v>8.69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57.47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8.16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0</v>
      </c>
      <c r="M29" s="205">
        <v>27.24</v>
      </c>
      <c r="N29" s="205">
        <v>34.99</v>
      </c>
      <c r="O29" s="205">
        <v>0</v>
      </c>
      <c r="P29" s="205">
        <v>36.64</v>
      </c>
      <c r="Q29" s="205">
        <v>0</v>
      </c>
      <c r="R29" s="205">
        <v>0</v>
      </c>
      <c r="S29" s="205">
        <v>7.82</v>
      </c>
      <c r="T29" s="205">
        <v>0</v>
      </c>
      <c r="U29" s="205">
        <v>51.67</v>
      </c>
      <c r="V29" s="205">
        <v>4.5599999999999996</v>
      </c>
      <c r="W29" s="205">
        <v>12.49</v>
      </c>
      <c r="X29" s="205">
        <v>24.73</v>
      </c>
      <c r="Y29" s="205">
        <v>0</v>
      </c>
      <c r="Z29" s="205">
        <v>70.66</v>
      </c>
      <c r="AA29" s="205">
        <v>26.71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57.47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13.66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27.24</v>
      </c>
      <c r="N30" s="205">
        <v>34.99</v>
      </c>
      <c r="O30" s="205">
        <v>0</v>
      </c>
      <c r="P30" s="205">
        <v>36.64</v>
      </c>
      <c r="Q30" s="205">
        <v>0</v>
      </c>
      <c r="R30" s="205">
        <v>0</v>
      </c>
      <c r="S30" s="205">
        <v>7.82</v>
      </c>
      <c r="T30" s="205">
        <v>0</v>
      </c>
      <c r="U30" s="205">
        <v>51.67</v>
      </c>
      <c r="V30" s="205">
        <v>4.5599999999999996</v>
      </c>
      <c r="W30" s="205">
        <v>12.49</v>
      </c>
      <c r="X30" s="205">
        <v>24.73</v>
      </c>
      <c r="Y30" s="205">
        <v>0</v>
      </c>
      <c r="Z30" s="205">
        <v>70.66</v>
      </c>
      <c r="AA30" s="205">
        <v>26.71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57.47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27.24</v>
      </c>
      <c r="N31" s="205">
        <v>34.99</v>
      </c>
      <c r="O31" s="205">
        <v>0</v>
      </c>
      <c r="P31" s="205">
        <v>36.64</v>
      </c>
      <c r="Q31" s="205">
        <v>0</v>
      </c>
      <c r="R31" s="205">
        <v>0</v>
      </c>
      <c r="S31" s="205">
        <v>7.82</v>
      </c>
      <c r="T31" s="205">
        <v>0</v>
      </c>
      <c r="U31" s="205">
        <v>51.67</v>
      </c>
      <c r="V31" s="205">
        <v>4.43</v>
      </c>
      <c r="W31" s="205">
        <v>13.4</v>
      </c>
      <c r="X31" s="205">
        <v>24.73</v>
      </c>
      <c r="Y31" s="205">
        <v>0</v>
      </c>
      <c r="Z31" s="205">
        <v>70.66</v>
      </c>
      <c r="AA31" s="205">
        <v>26.71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57.47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27.24</v>
      </c>
      <c r="N32" s="205">
        <v>34.99</v>
      </c>
      <c r="O32" s="205">
        <v>0</v>
      </c>
      <c r="P32" s="205">
        <v>36.64</v>
      </c>
      <c r="Q32" s="205">
        <v>0</v>
      </c>
      <c r="R32" s="205">
        <v>0</v>
      </c>
      <c r="S32" s="205">
        <v>0</v>
      </c>
      <c r="T32" s="205">
        <v>0</v>
      </c>
      <c r="U32" s="205">
        <v>51.67</v>
      </c>
      <c r="V32" s="205">
        <v>0</v>
      </c>
      <c r="W32" s="205">
        <v>13.4</v>
      </c>
      <c r="X32" s="205">
        <v>24.73</v>
      </c>
      <c r="Y32" s="205">
        <v>0</v>
      </c>
      <c r="Z32" s="205">
        <v>70.66</v>
      </c>
      <c r="AA32" s="205">
        <v>26.71</v>
      </c>
      <c r="AB32" s="205">
        <v>0</v>
      </c>
      <c r="AC32" s="205">
        <v>9.65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57.47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27.24</v>
      </c>
      <c r="N33" s="205">
        <v>34.99</v>
      </c>
      <c r="O33" s="205">
        <v>0</v>
      </c>
      <c r="P33" s="205">
        <v>36.64</v>
      </c>
      <c r="Q33" s="205">
        <v>0</v>
      </c>
      <c r="R33" s="205">
        <v>0</v>
      </c>
      <c r="S33" s="205">
        <v>0</v>
      </c>
      <c r="T33" s="205">
        <v>0</v>
      </c>
      <c r="U33" s="205">
        <v>51.67</v>
      </c>
      <c r="V33" s="205">
        <v>0</v>
      </c>
      <c r="W33" s="205">
        <v>13.4</v>
      </c>
      <c r="X33" s="205">
        <v>25.69</v>
      </c>
      <c r="Y33" s="205">
        <v>0</v>
      </c>
      <c r="Z33" s="205">
        <v>70.66</v>
      </c>
      <c r="AA33" s="205">
        <v>26.71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57.47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27.24</v>
      </c>
      <c r="N34" s="205">
        <v>34.99</v>
      </c>
      <c r="O34" s="205">
        <v>0</v>
      </c>
      <c r="P34" s="205">
        <v>36.64</v>
      </c>
      <c r="Q34" s="205">
        <v>0</v>
      </c>
      <c r="R34" s="205">
        <v>0</v>
      </c>
      <c r="S34" s="205">
        <v>0</v>
      </c>
      <c r="T34" s="205">
        <v>0</v>
      </c>
      <c r="U34" s="205">
        <v>51.67</v>
      </c>
      <c r="V34" s="205">
        <v>0</v>
      </c>
      <c r="W34" s="205">
        <v>14.04</v>
      </c>
      <c r="X34" s="205">
        <v>37.590000000000003</v>
      </c>
      <c r="Y34" s="205">
        <v>0</v>
      </c>
      <c r="Z34" s="205">
        <v>70.66</v>
      </c>
      <c r="AA34" s="205">
        <v>26.71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57.47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27.24</v>
      </c>
      <c r="N35" s="205">
        <v>34.99</v>
      </c>
      <c r="O35" s="205">
        <v>0</v>
      </c>
      <c r="P35" s="205">
        <v>36.64</v>
      </c>
      <c r="Q35" s="205">
        <v>0</v>
      </c>
      <c r="R35" s="205">
        <v>6.24</v>
      </c>
      <c r="S35" s="205">
        <v>3.94</v>
      </c>
      <c r="T35" s="205">
        <v>0</v>
      </c>
      <c r="U35" s="205">
        <v>51.67</v>
      </c>
      <c r="V35" s="205">
        <v>0.24</v>
      </c>
      <c r="W35" s="205">
        <v>13.74</v>
      </c>
      <c r="X35" s="205">
        <v>43.69</v>
      </c>
      <c r="Y35" s="205">
        <v>0</v>
      </c>
      <c r="Z35" s="205">
        <v>70.66</v>
      </c>
      <c r="AA35" s="205">
        <v>26.71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57.47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27.24</v>
      </c>
      <c r="N36" s="205">
        <v>34.99</v>
      </c>
      <c r="O36" s="205">
        <v>0</v>
      </c>
      <c r="P36" s="205">
        <v>36.64</v>
      </c>
      <c r="Q36" s="205">
        <v>0</v>
      </c>
      <c r="R36" s="205">
        <v>6.63</v>
      </c>
      <c r="S36" s="205">
        <v>3.94</v>
      </c>
      <c r="T36" s="205">
        <v>0</v>
      </c>
      <c r="U36" s="205">
        <v>51.67</v>
      </c>
      <c r="V36" s="205">
        <v>0</v>
      </c>
      <c r="W36" s="205">
        <v>13.74</v>
      </c>
      <c r="X36" s="205">
        <v>43.69</v>
      </c>
      <c r="Y36" s="205">
        <v>0</v>
      </c>
      <c r="Z36" s="205">
        <v>70.66</v>
      </c>
      <c r="AA36" s="205">
        <v>26.71</v>
      </c>
      <c r="AB36" s="205">
        <v>0</v>
      </c>
      <c r="AC36" s="205">
        <v>9.39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57.47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27.24</v>
      </c>
      <c r="N37" s="205">
        <v>34.99</v>
      </c>
      <c r="O37" s="205">
        <v>0</v>
      </c>
      <c r="P37" s="205">
        <v>37.19</v>
      </c>
      <c r="Q37" s="205">
        <v>0</v>
      </c>
      <c r="R37" s="205">
        <v>0</v>
      </c>
      <c r="S37" s="205">
        <v>0</v>
      </c>
      <c r="T37" s="205">
        <v>0</v>
      </c>
      <c r="U37" s="205">
        <v>51.67</v>
      </c>
      <c r="V37" s="205">
        <v>0</v>
      </c>
      <c r="W37" s="205">
        <v>13.74</v>
      </c>
      <c r="X37" s="205">
        <v>43.69</v>
      </c>
      <c r="Y37" s="205">
        <v>0</v>
      </c>
      <c r="Z37" s="205">
        <v>70.66</v>
      </c>
      <c r="AA37" s="205">
        <v>8.69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57.47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27.24</v>
      </c>
      <c r="N38" s="205">
        <v>34.99</v>
      </c>
      <c r="O38" s="205">
        <v>0</v>
      </c>
      <c r="P38" s="205">
        <v>37.19</v>
      </c>
      <c r="Q38" s="205">
        <v>0</v>
      </c>
      <c r="R38" s="205">
        <v>0</v>
      </c>
      <c r="S38" s="205">
        <v>0</v>
      </c>
      <c r="T38" s="205">
        <v>0</v>
      </c>
      <c r="U38" s="205">
        <v>51.67</v>
      </c>
      <c r="V38" s="205">
        <v>0</v>
      </c>
      <c r="W38" s="205">
        <v>13.74</v>
      </c>
      <c r="X38" s="205">
        <v>43.69</v>
      </c>
      <c r="Y38" s="205">
        <v>0</v>
      </c>
      <c r="Z38" s="205">
        <v>70.66</v>
      </c>
      <c r="AA38" s="205">
        <v>8.69</v>
      </c>
      <c r="AB38" s="205">
        <v>0</v>
      </c>
      <c r="AC38" s="205">
        <v>8.94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57.47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27.24</v>
      </c>
      <c r="N39" s="205">
        <v>34.99</v>
      </c>
      <c r="O39" s="205">
        <v>0</v>
      </c>
      <c r="P39" s="205">
        <v>37.19</v>
      </c>
      <c r="Q39" s="205">
        <v>0</v>
      </c>
      <c r="R39" s="205">
        <v>0</v>
      </c>
      <c r="S39" s="205">
        <v>0</v>
      </c>
      <c r="T39" s="205">
        <v>0</v>
      </c>
      <c r="U39" s="205">
        <v>51.67</v>
      </c>
      <c r="V39" s="205">
        <v>0</v>
      </c>
      <c r="W39" s="205">
        <v>13.74</v>
      </c>
      <c r="X39" s="205">
        <v>33.68</v>
      </c>
      <c r="Y39" s="205">
        <v>0</v>
      </c>
      <c r="Z39" s="205">
        <v>70.66</v>
      </c>
      <c r="AA39" s="205">
        <v>26.71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57.47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0</v>
      </c>
      <c r="M40" s="205">
        <v>27.24</v>
      </c>
      <c r="N40" s="205">
        <v>34.99</v>
      </c>
      <c r="O40" s="205">
        <v>0</v>
      </c>
      <c r="P40" s="205">
        <v>37.19</v>
      </c>
      <c r="Q40" s="205">
        <v>0</v>
      </c>
      <c r="R40" s="205">
        <v>12.55</v>
      </c>
      <c r="S40" s="205">
        <v>7.81</v>
      </c>
      <c r="T40" s="205">
        <v>0</v>
      </c>
      <c r="U40" s="205">
        <v>51.67</v>
      </c>
      <c r="V40" s="205">
        <v>5.59</v>
      </c>
      <c r="W40" s="205">
        <v>13.74</v>
      </c>
      <c r="X40" s="205">
        <v>33.68</v>
      </c>
      <c r="Y40" s="205">
        <v>0</v>
      </c>
      <c r="Z40" s="205">
        <v>70.66</v>
      </c>
      <c r="AA40" s="205">
        <v>26.71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57.47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0</v>
      </c>
      <c r="M41" s="205">
        <v>27.24</v>
      </c>
      <c r="N41" s="205">
        <v>34.99</v>
      </c>
      <c r="O41" s="205">
        <v>0</v>
      </c>
      <c r="P41" s="205">
        <v>37.19</v>
      </c>
      <c r="Q41" s="205">
        <v>0</v>
      </c>
      <c r="R41" s="205">
        <v>12.55</v>
      </c>
      <c r="S41" s="205">
        <v>7.81</v>
      </c>
      <c r="T41" s="205">
        <v>0</v>
      </c>
      <c r="U41" s="205">
        <v>51.67</v>
      </c>
      <c r="V41" s="205">
        <v>5.59</v>
      </c>
      <c r="W41" s="205">
        <v>13.74</v>
      </c>
      <c r="X41" s="205">
        <v>33.68</v>
      </c>
      <c r="Y41" s="205">
        <v>0</v>
      </c>
      <c r="Z41" s="205">
        <v>70.66</v>
      </c>
      <c r="AA41" s="205">
        <v>26.71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57.47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0</v>
      </c>
      <c r="M42" s="205">
        <v>27.24</v>
      </c>
      <c r="N42" s="205">
        <v>34.99</v>
      </c>
      <c r="O42" s="205">
        <v>0</v>
      </c>
      <c r="P42" s="205">
        <v>37.19</v>
      </c>
      <c r="Q42" s="205">
        <v>0</v>
      </c>
      <c r="R42" s="205">
        <v>12.55</v>
      </c>
      <c r="S42" s="205">
        <v>7.81</v>
      </c>
      <c r="T42" s="205">
        <v>0</v>
      </c>
      <c r="U42" s="205">
        <v>51.67</v>
      </c>
      <c r="V42" s="205">
        <v>5.59</v>
      </c>
      <c r="W42" s="205">
        <v>13.74</v>
      </c>
      <c r="X42" s="205">
        <v>33.68</v>
      </c>
      <c r="Y42" s="205">
        <v>0</v>
      </c>
      <c r="Z42" s="205">
        <v>70.66</v>
      </c>
      <c r="AA42" s="205">
        <v>26.71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57.47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0</v>
      </c>
      <c r="M43" s="205">
        <v>27.24</v>
      </c>
      <c r="N43" s="205">
        <v>34.99</v>
      </c>
      <c r="O43" s="205">
        <v>0</v>
      </c>
      <c r="P43" s="205">
        <v>37.19</v>
      </c>
      <c r="Q43" s="205">
        <v>0</v>
      </c>
      <c r="R43" s="205">
        <v>12.55</v>
      </c>
      <c r="S43" s="205">
        <v>7.81</v>
      </c>
      <c r="T43" s="205">
        <v>0</v>
      </c>
      <c r="U43" s="205">
        <v>51.67</v>
      </c>
      <c r="V43" s="205">
        <v>5.59</v>
      </c>
      <c r="W43" s="205">
        <v>13.74</v>
      </c>
      <c r="X43" s="205">
        <v>38.700000000000003</v>
      </c>
      <c r="Y43" s="205">
        <v>0</v>
      </c>
      <c r="Z43" s="205">
        <v>70.66</v>
      </c>
      <c r="AA43" s="205">
        <v>26.71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0</v>
      </c>
      <c r="M44" s="205">
        <v>27.24</v>
      </c>
      <c r="N44" s="205">
        <v>34.99</v>
      </c>
      <c r="O44" s="205">
        <v>0</v>
      </c>
      <c r="P44" s="205">
        <v>37.19</v>
      </c>
      <c r="Q44" s="205">
        <v>0</v>
      </c>
      <c r="R44" s="205">
        <v>12.55</v>
      </c>
      <c r="S44" s="205">
        <v>7.81</v>
      </c>
      <c r="T44" s="205">
        <v>0</v>
      </c>
      <c r="U44" s="205">
        <v>51.67</v>
      </c>
      <c r="V44" s="205">
        <v>5.59</v>
      </c>
      <c r="W44" s="205">
        <v>13.74</v>
      </c>
      <c r="X44" s="205">
        <v>38.700000000000003</v>
      </c>
      <c r="Y44" s="205">
        <v>0</v>
      </c>
      <c r="Z44" s="205">
        <v>70.66</v>
      </c>
      <c r="AA44" s="205">
        <v>26.71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0</v>
      </c>
      <c r="M45" s="205">
        <v>27.24</v>
      </c>
      <c r="N45" s="205">
        <v>34.99</v>
      </c>
      <c r="O45" s="205">
        <v>0</v>
      </c>
      <c r="P45" s="205">
        <v>37.19</v>
      </c>
      <c r="Q45" s="205">
        <v>0</v>
      </c>
      <c r="R45" s="205">
        <v>12.55</v>
      </c>
      <c r="S45" s="205">
        <v>7.81</v>
      </c>
      <c r="T45" s="205">
        <v>0</v>
      </c>
      <c r="U45" s="205">
        <v>51.67</v>
      </c>
      <c r="V45" s="205">
        <v>5.59</v>
      </c>
      <c r="W45" s="205">
        <v>13.54</v>
      </c>
      <c r="X45" s="205">
        <v>36.54</v>
      </c>
      <c r="Y45" s="205">
        <v>0</v>
      </c>
      <c r="Z45" s="205">
        <v>70.66</v>
      </c>
      <c r="AA45" s="205">
        <v>26.71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0</v>
      </c>
      <c r="M46" s="205">
        <v>27.24</v>
      </c>
      <c r="N46" s="205">
        <v>34.99</v>
      </c>
      <c r="O46" s="205">
        <v>0</v>
      </c>
      <c r="P46" s="205">
        <v>37.19</v>
      </c>
      <c r="Q46" s="205">
        <v>0</v>
      </c>
      <c r="R46" s="205">
        <v>12.55</v>
      </c>
      <c r="S46" s="205">
        <v>7.81</v>
      </c>
      <c r="T46" s="205">
        <v>0</v>
      </c>
      <c r="U46" s="205">
        <v>51.67</v>
      </c>
      <c r="V46" s="205">
        <v>5.59</v>
      </c>
      <c r="W46" s="205">
        <v>13.54</v>
      </c>
      <c r="X46" s="205">
        <v>39.36</v>
      </c>
      <c r="Y46" s="205">
        <v>0</v>
      </c>
      <c r="Z46" s="205">
        <v>70.66</v>
      </c>
      <c r="AA46" s="205">
        <v>26.71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0</v>
      </c>
      <c r="M47" s="205">
        <v>27.24</v>
      </c>
      <c r="N47" s="205">
        <v>34.99</v>
      </c>
      <c r="O47" s="205">
        <v>0</v>
      </c>
      <c r="P47" s="205">
        <v>37.19</v>
      </c>
      <c r="Q47" s="205">
        <v>0</v>
      </c>
      <c r="R47" s="205">
        <v>12.55</v>
      </c>
      <c r="S47" s="205">
        <v>7.81</v>
      </c>
      <c r="T47" s="205">
        <v>0</v>
      </c>
      <c r="U47" s="205">
        <v>51.67</v>
      </c>
      <c r="V47" s="205">
        <v>5.59</v>
      </c>
      <c r="W47" s="205">
        <v>13.55</v>
      </c>
      <c r="X47" s="205">
        <v>42.18</v>
      </c>
      <c r="Y47" s="205">
        <v>0</v>
      </c>
      <c r="Z47" s="205">
        <v>70.62</v>
      </c>
      <c r="AA47" s="205">
        <v>26.69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57.47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0</v>
      </c>
      <c r="M48" s="205">
        <v>27.24</v>
      </c>
      <c r="N48" s="205">
        <v>34.99</v>
      </c>
      <c r="O48" s="205">
        <v>0</v>
      </c>
      <c r="P48" s="205">
        <v>37.19</v>
      </c>
      <c r="Q48" s="205">
        <v>0</v>
      </c>
      <c r="R48" s="205">
        <v>13.01</v>
      </c>
      <c r="S48" s="205">
        <v>8.1</v>
      </c>
      <c r="T48" s="205">
        <v>0</v>
      </c>
      <c r="U48" s="205">
        <v>51.67</v>
      </c>
      <c r="V48" s="205">
        <v>5.59</v>
      </c>
      <c r="W48" s="205">
        <v>13.55</v>
      </c>
      <c r="X48" s="205">
        <v>42.18</v>
      </c>
      <c r="Y48" s="205">
        <v>0</v>
      </c>
      <c r="Z48" s="205">
        <v>70.62</v>
      </c>
      <c r="AA48" s="205">
        <v>26.69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57.47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0</v>
      </c>
      <c r="M49" s="205">
        <v>27.24</v>
      </c>
      <c r="N49" s="205">
        <v>34.99</v>
      </c>
      <c r="O49" s="205">
        <v>0</v>
      </c>
      <c r="P49" s="205">
        <v>37.19</v>
      </c>
      <c r="Q49" s="205">
        <v>0</v>
      </c>
      <c r="R49" s="205">
        <v>13.01</v>
      </c>
      <c r="S49" s="205">
        <v>8.1</v>
      </c>
      <c r="T49" s="205">
        <v>0</v>
      </c>
      <c r="U49" s="205">
        <v>51.67</v>
      </c>
      <c r="V49" s="205">
        <v>5.59</v>
      </c>
      <c r="W49" s="205">
        <v>11.68</v>
      </c>
      <c r="X49" s="205">
        <v>43.68</v>
      </c>
      <c r="Y49" s="205">
        <v>0</v>
      </c>
      <c r="Z49" s="205">
        <v>70.62</v>
      </c>
      <c r="AA49" s="205">
        <v>26.69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57.47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0</v>
      </c>
      <c r="M50" s="205">
        <v>27.24</v>
      </c>
      <c r="N50" s="205">
        <v>34.99</v>
      </c>
      <c r="O50" s="205">
        <v>0</v>
      </c>
      <c r="P50" s="205">
        <v>37.19</v>
      </c>
      <c r="Q50" s="205">
        <v>0</v>
      </c>
      <c r="R50" s="205">
        <v>13.01</v>
      </c>
      <c r="S50" s="205">
        <v>8.1</v>
      </c>
      <c r="T50" s="205">
        <v>0</v>
      </c>
      <c r="U50" s="205">
        <v>51.67</v>
      </c>
      <c r="V50" s="205">
        <v>5.59</v>
      </c>
      <c r="W50" s="205">
        <v>11.68</v>
      </c>
      <c r="X50" s="205">
        <v>43.68</v>
      </c>
      <c r="Y50" s="205">
        <v>0</v>
      </c>
      <c r="Z50" s="205">
        <v>70.62</v>
      </c>
      <c r="AA50" s="205">
        <v>26.69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57.47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0</v>
      </c>
      <c r="M51" s="205">
        <v>27.24</v>
      </c>
      <c r="N51" s="205">
        <v>34.99</v>
      </c>
      <c r="O51" s="205">
        <v>0</v>
      </c>
      <c r="P51" s="205">
        <v>37.19</v>
      </c>
      <c r="Q51" s="205">
        <v>0</v>
      </c>
      <c r="R51" s="205">
        <v>13.01</v>
      </c>
      <c r="S51" s="205">
        <v>8.1</v>
      </c>
      <c r="T51" s="205">
        <v>0</v>
      </c>
      <c r="U51" s="205">
        <v>51.67</v>
      </c>
      <c r="V51" s="205">
        <v>5.59</v>
      </c>
      <c r="W51" s="205">
        <v>13.74</v>
      </c>
      <c r="X51" s="205">
        <v>43.69</v>
      </c>
      <c r="Y51" s="205">
        <v>0</v>
      </c>
      <c r="Z51" s="205">
        <v>70.66</v>
      </c>
      <c r="AA51" s="205">
        <v>26.71</v>
      </c>
      <c r="AB51" s="205">
        <v>0</v>
      </c>
      <c r="AC51" s="205">
        <v>8.8699999999999992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0</v>
      </c>
      <c r="M52" s="205">
        <v>27.24</v>
      </c>
      <c r="N52" s="205">
        <v>34.99</v>
      </c>
      <c r="O52" s="205">
        <v>0</v>
      </c>
      <c r="P52" s="205">
        <v>37.19</v>
      </c>
      <c r="Q52" s="205">
        <v>0</v>
      </c>
      <c r="R52" s="205">
        <v>13.01</v>
      </c>
      <c r="S52" s="205">
        <v>8.1</v>
      </c>
      <c r="T52" s="205">
        <v>0</v>
      </c>
      <c r="U52" s="205">
        <v>51.67</v>
      </c>
      <c r="V52" s="205">
        <v>5.59</v>
      </c>
      <c r="W52" s="205">
        <v>13.74</v>
      </c>
      <c r="X52" s="205">
        <v>43.69</v>
      </c>
      <c r="Y52" s="205">
        <v>0</v>
      </c>
      <c r="Z52" s="205">
        <v>70.66</v>
      </c>
      <c r="AA52" s="205">
        <v>26.71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0</v>
      </c>
      <c r="M53" s="205">
        <v>27.24</v>
      </c>
      <c r="N53" s="205">
        <v>34.99</v>
      </c>
      <c r="O53" s="205">
        <v>0</v>
      </c>
      <c r="P53" s="205">
        <v>37.19</v>
      </c>
      <c r="Q53" s="205">
        <v>0</v>
      </c>
      <c r="R53" s="205">
        <v>13.01</v>
      </c>
      <c r="S53" s="205">
        <v>8.1</v>
      </c>
      <c r="T53" s="205">
        <v>0</v>
      </c>
      <c r="U53" s="205">
        <v>51.67</v>
      </c>
      <c r="V53" s="205">
        <v>5.59</v>
      </c>
      <c r="W53" s="205">
        <v>13.74</v>
      </c>
      <c r="X53" s="205">
        <v>43.69</v>
      </c>
      <c r="Y53" s="205">
        <v>0</v>
      </c>
      <c r="Z53" s="205">
        <v>70.66</v>
      </c>
      <c r="AA53" s="205">
        <v>26.71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0</v>
      </c>
      <c r="M54" s="205">
        <v>27.24</v>
      </c>
      <c r="N54" s="205">
        <v>34.99</v>
      </c>
      <c r="O54" s="205">
        <v>0</v>
      </c>
      <c r="P54" s="205">
        <v>37.19</v>
      </c>
      <c r="Q54" s="205">
        <v>0</v>
      </c>
      <c r="R54" s="205">
        <v>13.01</v>
      </c>
      <c r="S54" s="205">
        <v>8.1</v>
      </c>
      <c r="T54" s="205">
        <v>0</v>
      </c>
      <c r="U54" s="205">
        <v>51.67</v>
      </c>
      <c r="V54" s="205">
        <v>5.59</v>
      </c>
      <c r="W54" s="205">
        <v>13.74</v>
      </c>
      <c r="X54" s="205">
        <v>43.69</v>
      </c>
      <c r="Y54" s="205">
        <v>0</v>
      </c>
      <c r="Z54" s="205">
        <v>70.66</v>
      </c>
      <c r="AA54" s="205">
        <v>26.71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0</v>
      </c>
      <c r="M55" s="205">
        <v>27.24</v>
      </c>
      <c r="N55" s="205">
        <v>34.99</v>
      </c>
      <c r="O55" s="205">
        <v>0</v>
      </c>
      <c r="P55" s="205">
        <v>37.19</v>
      </c>
      <c r="Q55" s="205">
        <v>0</v>
      </c>
      <c r="R55" s="205">
        <v>13.01</v>
      </c>
      <c r="S55" s="205">
        <v>8.1</v>
      </c>
      <c r="T55" s="205">
        <v>0</v>
      </c>
      <c r="U55" s="205">
        <v>51.67</v>
      </c>
      <c r="V55" s="205">
        <v>5.59</v>
      </c>
      <c r="W55" s="205">
        <v>13.74</v>
      </c>
      <c r="X55" s="205">
        <v>43.69</v>
      </c>
      <c r="Y55" s="205">
        <v>0</v>
      </c>
      <c r="Z55" s="205">
        <v>70.66</v>
      </c>
      <c r="AA55" s="205">
        <v>26.71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0</v>
      </c>
      <c r="M56" s="205">
        <v>27.24</v>
      </c>
      <c r="N56" s="205">
        <v>34.99</v>
      </c>
      <c r="O56" s="205">
        <v>0</v>
      </c>
      <c r="P56" s="205">
        <v>37.19</v>
      </c>
      <c r="Q56" s="205">
        <v>0</v>
      </c>
      <c r="R56" s="205">
        <v>13.01</v>
      </c>
      <c r="S56" s="205">
        <v>8.1</v>
      </c>
      <c r="T56" s="205">
        <v>0</v>
      </c>
      <c r="U56" s="205">
        <v>51.67</v>
      </c>
      <c r="V56" s="205">
        <v>5.59</v>
      </c>
      <c r="W56" s="205">
        <v>13.74</v>
      </c>
      <c r="X56" s="205">
        <v>43.69</v>
      </c>
      <c r="Y56" s="205">
        <v>0</v>
      </c>
      <c r="Z56" s="205">
        <v>70.66</v>
      </c>
      <c r="AA56" s="205">
        <v>26.71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0</v>
      </c>
      <c r="M57" s="205">
        <v>27.24</v>
      </c>
      <c r="N57" s="205">
        <v>34.99</v>
      </c>
      <c r="O57" s="205">
        <v>0</v>
      </c>
      <c r="P57" s="205">
        <v>37.19</v>
      </c>
      <c r="Q57" s="205">
        <v>0</v>
      </c>
      <c r="R57" s="205">
        <v>13.01</v>
      </c>
      <c r="S57" s="205">
        <v>8.1</v>
      </c>
      <c r="T57" s="205">
        <v>0</v>
      </c>
      <c r="U57" s="205">
        <v>51.67</v>
      </c>
      <c r="V57" s="205">
        <v>5.59</v>
      </c>
      <c r="W57" s="205">
        <v>13.74</v>
      </c>
      <c r="X57" s="205">
        <v>43.69</v>
      </c>
      <c r="Y57" s="205">
        <v>0</v>
      </c>
      <c r="Z57" s="205">
        <v>70.66</v>
      </c>
      <c r="AA57" s="205">
        <v>26.71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0</v>
      </c>
      <c r="M58" s="205">
        <v>27.24</v>
      </c>
      <c r="N58" s="205">
        <v>34.99</v>
      </c>
      <c r="O58" s="205">
        <v>0</v>
      </c>
      <c r="P58" s="205">
        <v>37.19</v>
      </c>
      <c r="Q58" s="205">
        <v>0</v>
      </c>
      <c r="R58" s="205">
        <v>13.01</v>
      </c>
      <c r="S58" s="205">
        <v>8.1</v>
      </c>
      <c r="T58" s="205">
        <v>0</v>
      </c>
      <c r="U58" s="205">
        <v>51.67</v>
      </c>
      <c r="V58" s="205">
        <v>5.59</v>
      </c>
      <c r="W58" s="205">
        <v>13.74</v>
      </c>
      <c r="X58" s="205">
        <v>43.69</v>
      </c>
      <c r="Y58" s="205">
        <v>0</v>
      </c>
      <c r="Z58" s="205">
        <v>70.66</v>
      </c>
      <c r="AA58" s="205">
        <v>26.71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0</v>
      </c>
      <c r="M59" s="205">
        <v>27.24</v>
      </c>
      <c r="N59" s="205">
        <v>34.99</v>
      </c>
      <c r="O59" s="205">
        <v>0</v>
      </c>
      <c r="P59" s="205">
        <v>37.19</v>
      </c>
      <c r="Q59" s="205">
        <v>0</v>
      </c>
      <c r="R59" s="205">
        <v>13.01</v>
      </c>
      <c r="S59" s="205">
        <v>8.1</v>
      </c>
      <c r="T59" s="205">
        <v>0</v>
      </c>
      <c r="U59" s="205">
        <v>51.67</v>
      </c>
      <c r="V59" s="205">
        <v>5.59</v>
      </c>
      <c r="W59" s="205">
        <v>13.74</v>
      </c>
      <c r="X59" s="205">
        <v>43.68</v>
      </c>
      <c r="Y59" s="205">
        <v>0</v>
      </c>
      <c r="Z59" s="205">
        <v>70.66</v>
      </c>
      <c r="AA59" s="205">
        <v>26.71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0</v>
      </c>
      <c r="M60" s="205">
        <v>27.24</v>
      </c>
      <c r="N60" s="205">
        <v>34.99</v>
      </c>
      <c r="O60" s="205">
        <v>0</v>
      </c>
      <c r="P60" s="205">
        <v>37.19</v>
      </c>
      <c r="Q60" s="205">
        <v>0</v>
      </c>
      <c r="R60" s="205">
        <v>13.01</v>
      </c>
      <c r="S60" s="205">
        <v>8.1</v>
      </c>
      <c r="T60" s="205">
        <v>0</v>
      </c>
      <c r="U60" s="205">
        <v>51.67</v>
      </c>
      <c r="V60" s="205">
        <v>5.59</v>
      </c>
      <c r="W60" s="205">
        <v>13.74</v>
      </c>
      <c r="X60" s="205">
        <v>43.68</v>
      </c>
      <c r="Y60" s="205">
        <v>0</v>
      </c>
      <c r="Z60" s="205">
        <v>70.66</v>
      </c>
      <c r="AA60" s="205">
        <v>26.71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0</v>
      </c>
      <c r="M61" s="205">
        <v>27.24</v>
      </c>
      <c r="N61" s="205">
        <v>34.99</v>
      </c>
      <c r="O61" s="205">
        <v>0</v>
      </c>
      <c r="P61" s="205">
        <v>37.19</v>
      </c>
      <c r="Q61" s="205">
        <v>0</v>
      </c>
      <c r="R61" s="205">
        <v>13.01</v>
      </c>
      <c r="S61" s="205">
        <v>8.1</v>
      </c>
      <c r="T61" s="205">
        <v>0</v>
      </c>
      <c r="U61" s="205">
        <v>51.67</v>
      </c>
      <c r="V61" s="205">
        <v>5.59</v>
      </c>
      <c r="W61" s="205">
        <v>13.74</v>
      </c>
      <c r="X61" s="205">
        <v>43.68</v>
      </c>
      <c r="Y61" s="205">
        <v>0</v>
      </c>
      <c r="Z61" s="205">
        <v>74.92</v>
      </c>
      <c r="AA61" s="205">
        <v>26.71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0</v>
      </c>
      <c r="M62" s="205">
        <v>27.24</v>
      </c>
      <c r="N62" s="205">
        <v>34.99</v>
      </c>
      <c r="O62" s="205">
        <v>0</v>
      </c>
      <c r="P62" s="205">
        <v>37.19</v>
      </c>
      <c r="Q62" s="205">
        <v>0</v>
      </c>
      <c r="R62" s="205">
        <v>13.01</v>
      </c>
      <c r="S62" s="205">
        <v>8.1</v>
      </c>
      <c r="T62" s="205">
        <v>0</v>
      </c>
      <c r="U62" s="205">
        <v>51.67</v>
      </c>
      <c r="V62" s="205">
        <v>5.59</v>
      </c>
      <c r="W62" s="205">
        <v>13.74</v>
      </c>
      <c r="X62" s="205">
        <v>43.68</v>
      </c>
      <c r="Y62" s="205">
        <v>0</v>
      </c>
      <c r="Z62" s="205">
        <v>74.92</v>
      </c>
      <c r="AA62" s="205">
        <v>26.71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0</v>
      </c>
      <c r="M63" s="205">
        <v>27.24</v>
      </c>
      <c r="N63" s="205">
        <v>34.99</v>
      </c>
      <c r="O63" s="205">
        <v>0</v>
      </c>
      <c r="P63" s="205">
        <v>37.19</v>
      </c>
      <c r="Q63" s="205">
        <v>0</v>
      </c>
      <c r="R63" s="205">
        <v>13.01</v>
      </c>
      <c r="S63" s="205">
        <v>8.1</v>
      </c>
      <c r="T63" s="205">
        <v>0</v>
      </c>
      <c r="U63" s="205">
        <v>51.67</v>
      </c>
      <c r="V63" s="205">
        <v>5.59</v>
      </c>
      <c r="W63" s="205">
        <v>13.74</v>
      </c>
      <c r="X63" s="205">
        <v>43.68</v>
      </c>
      <c r="Y63" s="205">
        <v>0</v>
      </c>
      <c r="Z63" s="205">
        <v>74.92</v>
      </c>
      <c r="AA63" s="205">
        <v>26.71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0</v>
      </c>
      <c r="M64" s="205">
        <v>27.24</v>
      </c>
      <c r="N64" s="205">
        <v>34.99</v>
      </c>
      <c r="O64" s="205">
        <v>0</v>
      </c>
      <c r="P64" s="205">
        <v>37.19</v>
      </c>
      <c r="Q64" s="205">
        <v>0</v>
      </c>
      <c r="R64" s="205">
        <v>13.01</v>
      </c>
      <c r="S64" s="205">
        <v>8.1</v>
      </c>
      <c r="T64" s="205">
        <v>0</v>
      </c>
      <c r="U64" s="205">
        <v>51.67</v>
      </c>
      <c r="V64" s="205">
        <v>5.59</v>
      </c>
      <c r="W64" s="205">
        <v>13.74</v>
      </c>
      <c r="X64" s="205">
        <v>43.68</v>
      </c>
      <c r="Y64" s="205">
        <v>0</v>
      </c>
      <c r="Z64" s="205">
        <v>74.92</v>
      </c>
      <c r="AA64" s="205">
        <v>26.71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0</v>
      </c>
      <c r="M65" s="205">
        <v>27.24</v>
      </c>
      <c r="N65" s="205">
        <v>34.99</v>
      </c>
      <c r="O65" s="205">
        <v>0</v>
      </c>
      <c r="P65" s="205">
        <v>37.19</v>
      </c>
      <c r="Q65" s="205">
        <v>0</v>
      </c>
      <c r="R65" s="205">
        <v>13.01</v>
      </c>
      <c r="S65" s="205">
        <v>8.1</v>
      </c>
      <c r="T65" s="205">
        <v>0</v>
      </c>
      <c r="U65" s="205">
        <v>51.67</v>
      </c>
      <c r="V65" s="205">
        <v>5.59</v>
      </c>
      <c r="W65" s="205">
        <v>13.74</v>
      </c>
      <c r="X65" s="205">
        <v>43.68</v>
      </c>
      <c r="Y65" s="205">
        <v>0</v>
      </c>
      <c r="Z65" s="205">
        <v>74.989999999999995</v>
      </c>
      <c r="AA65" s="205">
        <v>26.71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0</v>
      </c>
      <c r="M66" s="205">
        <v>27.24</v>
      </c>
      <c r="N66" s="205">
        <v>34.99</v>
      </c>
      <c r="O66" s="205">
        <v>0</v>
      </c>
      <c r="P66" s="205">
        <v>37.19</v>
      </c>
      <c r="Q66" s="205">
        <v>0</v>
      </c>
      <c r="R66" s="205">
        <v>13.01</v>
      </c>
      <c r="S66" s="205">
        <v>8.1</v>
      </c>
      <c r="T66" s="205">
        <v>0</v>
      </c>
      <c r="U66" s="205">
        <v>51.67</v>
      </c>
      <c r="V66" s="205">
        <v>5.59</v>
      </c>
      <c r="W66" s="205">
        <v>13.74</v>
      </c>
      <c r="X66" s="205">
        <v>43.68</v>
      </c>
      <c r="Y66" s="205">
        <v>0</v>
      </c>
      <c r="Z66" s="205">
        <v>74.989999999999995</v>
      </c>
      <c r="AA66" s="205">
        <v>26.71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0</v>
      </c>
      <c r="M67" s="205">
        <v>27.24</v>
      </c>
      <c r="N67" s="205">
        <v>34.99</v>
      </c>
      <c r="O67" s="205">
        <v>0</v>
      </c>
      <c r="P67" s="205">
        <v>37.19</v>
      </c>
      <c r="Q67" s="205">
        <v>0</v>
      </c>
      <c r="R67" s="205">
        <v>12.56</v>
      </c>
      <c r="S67" s="205">
        <v>7.82</v>
      </c>
      <c r="T67" s="205">
        <v>0</v>
      </c>
      <c r="U67" s="205">
        <v>51.67</v>
      </c>
      <c r="V67" s="205">
        <v>5.05</v>
      </c>
      <c r="W67" s="205">
        <v>12.96</v>
      </c>
      <c r="X67" s="205">
        <v>40.770000000000003</v>
      </c>
      <c r="Y67" s="205">
        <v>0</v>
      </c>
      <c r="Z67" s="205">
        <v>74.989999999999995</v>
      </c>
      <c r="AA67" s="205">
        <v>26.71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57.47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0</v>
      </c>
      <c r="M68" s="205">
        <v>27.24</v>
      </c>
      <c r="N68" s="205">
        <v>34.99</v>
      </c>
      <c r="O68" s="205">
        <v>0</v>
      </c>
      <c r="P68" s="205">
        <v>37.19</v>
      </c>
      <c r="Q68" s="205">
        <v>0</v>
      </c>
      <c r="R68" s="205">
        <v>12.56</v>
      </c>
      <c r="S68" s="205">
        <v>7.82</v>
      </c>
      <c r="T68" s="205">
        <v>0</v>
      </c>
      <c r="U68" s="205">
        <v>51.67</v>
      </c>
      <c r="V68" s="205">
        <v>5.59</v>
      </c>
      <c r="W68" s="205">
        <v>9.26</v>
      </c>
      <c r="X68" s="205">
        <v>39.119999999999997</v>
      </c>
      <c r="Y68" s="205">
        <v>0</v>
      </c>
      <c r="Z68" s="205">
        <v>74.989999999999995</v>
      </c>
      <c r="AA68" s="205">
        <v>26.71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57.47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10.29</v>
      </c>
      <c r="H69" s="205">
        <v>0</v>
      </c>
      <c r="I69" s="205">
        <v>0</v>
      </c>
      <c r="J69" s="205">
        <v>0</v>
      </c>
      <c r="K69" s="205">
        <v>2.95</v>
      </c>
      <c r="L69" s="205">
        <v>0</v>
      </c>
      <c r="M69" s="205">
        <v>27.24</v>
      </c>
      <c r="N69" s="205">
        <v>34.99</v>
      </c>
      <c r="O69" s="205">
        <v>0</v>
      </c>
      <c r="P69" s="205">
        <v>37.19</v>
      </c>
      <c r="Q69" s="205">
        <v>0</v>
      </c>
      <c r="R69" s="205">
        <v>12.56</v>
      </c>
      <c r="S69" s="205">
        <v>7.82</v>
      </c>
      <c r="T69" s="205">
        <v>0</v>
      </c>
      <c r="U69" s="205">
        <v>51.67</v>
      </c>
      <c r="V69" s="205">
        <v>3.37</v>
      </c>
      <c r="W69" s="205">
        <v>12.96</v>
      </c>
      <c r="X69" s="205">
        <v>32.5</v>
      </c>
      <c r="Y69" s="205">
        <v>0</v>
      </c>
      <c r="Z69" s="205">
        <v>74.989999999999995</v>
      </c>
      <c r="AA69" s="205">
        <v>26.71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69.599999999999994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10.29</v>
      </c>
      <c r="H70" s="205">
        <v>0</v>
      </c>
      <c r="I70" s="205">
        <v>0</v>
      </c>
      <c r="J70" s="205">
        <v>0</v>
      </c>
      <c r="K70" s="205">
        <v>2.95</v>
      </c>
      <c r="L70" s="205">
        <v>0</v>
      </c>
      <c r="M70" s="205">
        <v>27.24</v>
      </c>
      <c r="N70" s="205">
        <v>34.99</v>
      </c>
      <c r="O70" s="205">
        <v>0</v>
      </c>
      <c r="P70" s="205">
        <v>37.19</v>
      </c>
      <c r="Q70" s="205">
        <v>0</v>
      </c>
      <c r="R70" s="205">
        <v>12.56</v>
      </c>
      <c r="S70" s="205">
        <v>7.82</v>
      </c>
      <c r="T70" s="205">
        <v>0</v>
      </c>
      <c r="U70" s="205">
        <v>51.67</v>
      </c>
      <c r="V70" s="205">
        <v>3.37</v>
      </c>
      <c r="W70" s="205">
        <v>12.96</v>
      </c>
      <c r="X70" s="205">
        <v>32.5</v>
      </c>
      <c r="Y70" s="205">
        <v>0</v>
      </c>
      <c r="Z70" s="205">
        <v>74.989999999999995</v>
      </c>
      <c r="AA70" s="205">
        <v>26.71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17.010000000000002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10.29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27.24</v>
      </c>
      <c r="N71" s="205">
        <v>34.99</v>
      </c>
      <c r="O71" s="205">
        <v>0</v>
      </c>
      <c r="P71" s="205">
        <v>37.19</v>
      </c>
      <c r="Q71" s="205">
        <v>0</v>
      </c>
      <c r="R71" s="205">
        <v>12.56</v>
      </c>
      <c r="S71" s="205">
        <v>7.82</v>
      </c>
      <c r="T71" s="205">
        <v>0</v>
      </c>
      <c r="U71" s="205">
        <v>51.67</v>
      </c>
      <c r="V71" s="205">
        <v>3.25</v>
      </c>
      <c r="W71" s="205">
        <v>8.82</v>
      </c>
      <c r="X71" s="205">
        <v>29.18</v>
      </c>
      <c r="Y71" s="205">
        <v>0</v>
      </c>
      <c r="Z71" s="205">
        <v>74.989999999999995</v>
      </c>
      <c r="AA71" s="205">
        <v>26.71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69.599999999999994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13.83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10.29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37.19</v>
      </c>
      <c r="Q72" s="205">
        <v>0</v>
      </c>
      <c r="R72" s="205">
        <v>12.56</v>
      </c>
      <c r="S72" s="205">
        <v>7.82</v>
      </c>
      <c r="T72" s="205">
        <v>0</v>
      </c>
      <c r="U72" s="205">
        <v>51.67</v>
      </c>
      <c r="V72" s="205">
        <v>2.71</v>
      </c>
      <c r="W72" s="205">
        <v>6.93</v>
      </c>
      <c r="X72" s="205">
        <v>22.58</v>
      </c>
      <c r="Y72" s="205">
        <v>0</v>
      </c>
      <c r="Z72" s="205">
        <v>74.989999999999995</v>
      </c>
      <c r="AA72" s="205">
        <v>26.71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69.599999999999994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11.08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10.29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37.19</v>
      </c>
      <c r="Q73" s="205">
        <v>0</v>
      </c>
      <c r="R73" s="205">
        <v>12.56</v>
      </c>
      <c r="S73" s="205">
        <v>7.82</v>
      </c>
      <c r="T73" s="205">
        <v>0</v>
      </c>
      <c r="U73" s="205">
        <v>51.67</v>
      </c>
      <c r="V73" s="205">
        <v>1.8</v>
      </c>
      <c r="W73" s="205">
        <v>6.93</v>
      </c>
      <c r="X73" s="205">
        <v>20.57</v>
      </c>
      <c r="Y73" s="205">
        <v>0</v>
      </c>
      <c r="Z73" s="205">
        <v>74.989999999999995</v>
      </c>
      <c r="AA73" s="205">
        <v>26.71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7.7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10.29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37.19</v>
      </c>
      <c r="Q74" s="205">
        <v>0</v>
      </c>
      <c r="R74" s="205">
        <v>12.56</v>
      </c>
      <c r="S74" s="205">
        <v>7.82</v>
      </c>
      <c r="T74" s="205">
        <v>0</v>
      </c>
      <c r="U74" s="205">
        <v>51.67</v>
      </c>
      <c r="V74" s="205">
        <v>1.8</v>
      </c>
      <c r="W74" s="205">
        <v>6.93</v>
      </c>
      <c r="X74" s="205">
        <v>20.57</v>
      </c>
      <c r="Y74" s="205">
        <v>0</v>
      </c>
      <c r="Z74" s="205">
        <v>74.989999999999995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10.29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27.24</v>
      </c>
      <c r="N75" s="205">
        <v>34.99</v>
      </c>
      <c r="O75" s="205">
        <v>0</v>
      </c>
      <c r="P75" s="205">
        <v>37.19</v>
      </c>
      <c r="Q75" s="205">
        <v>0</v>
      </c>
      <c r="R75" s="205">
        <v>12.56</v>
      </c>
      <c r="S75" s="205">
        <v>7.82</v>
      </c>
      <c r="T75" s="205">
        <v>0</v>
      </c>
      <c r="U75" s="205">
        <v>51.67</v>
      </c>
      <c r="V75" s="205">
        <v>1.8</v>
      </c>
      <c r="W75" s="205">
        <v>6.93</v>
      </c>
      <c r="X75" s="205">
        <v>22.33</v>
      </c>
      <c r="Y75" s="205">
        <v>0</v>
      </c>
      <c r="Z75" s="205">
        <v>74.989999999999995</v>
      </c>
      <c r="AA75" s="205">
        <v>26.71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10.29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37.19</v>
      </c>
      <c r="Q76" s="205">
        <v>0</v>
      </c>
      <c r="R76" s="205">
        <v>12.56</v>
      </c>
      <c r="S76" s="205">
        <v>7.82</v>
      </c>
      <c r="T76" s="205">
        <v>0</v>
      </c>
      <c r="U76" s="205">
        <v>51.67</v>
      </c>
      <c r="V76" s="205">
        <v>1.8</v>
      </c>
      <c r="W76" s="205">
        <v>6.93</v>
      </c>
      <c r="X76" s="205">
        <v>23.08</v>
      </c>
      <c r="Y76" s="205">
        <v>0</v>
      </c>
      <c r="Z76" s="205">
        <v>74.989999999999995</v>
      </c>
      <c r="AA76" s="205">
        <v>26.71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10.29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37.19</v>
      </c>
      <c r="Q77" s="205">
        <v>0</v>
      </c>
      <c r="R77" s="205">
        <v>12.56</v>
      </c>
      <c r="S77" s="205">
        <v>7.82</v>
      </c>
      <c r="T77" s="205">
        <v>0</v>
      </c>
      <c r="U77" s="205">
        <v>51.67</v>
      </c>
      <c r="V77" s="205">
        <v>1.8</v>
      </c>
      <c r="W77" s="205">
        <v>6.93</v>
      </c>
      <c r="X77" s="205">
        <v>23.08</v>
      </c>
      <c r="Y77" s="205">
        <v>0</v>
      </c>
      <c r="Z77" s="205">
        <v>74.989999999999995</v>
      </c>
      <c r="AA77" s="205">
        <v>26.71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10.29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37.19</v>
      </c>
      <c r="Q78" s="205">
        <v>0</v>
      </c>
      <c r="R78" s="205">
        <v>12.56</v>
      </c>
      <c r="S78" s="205">
        <v>7.82</v>
      </c>
      <c r="T78" s="205">
        <v>0</v>
      </c>
      <c r="U78" s="205">
        <v>51.67</v>
      </c>
      <c r="V78" s="205">
        <v>1.8</v>
      </c>
      <c r="W78" s="205">
        <v>6.93</v>
      </c>
      <c r="X78" s="205">
        <v>23.08</v>
      </c>
      <c r="Y78" s="205">
        <v>0</v>
      </c>
      <c r="Z78" s="205">
        <v>74.989999999999995</v>
      </c>
      <c r="AA78" s="205">
        <v>26.71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10.29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37.19</v>
      </c>
      <c r="Q79" s="205">
        <v>0</v>
      </c>
      <c r="R79" s="205">
        <v>12.56</v>
      </c>
      <c r="S79" s="205">
        <v>7.82</v>
      </c>
      <c r="T79" s="205">
        <v>0</v>
      </c>
      <c r="U79" s="205">
        <v>51.67</v>
      </c>
      <c r="V79" s="205">
        <v>1.8</v>
      </c>
      <c r="W79" s="205">
        <v>6.93</v>
      </c>
      <c r="X79" s="205">
        <v>23.08</v>
      </c>
      <c r="Y79" s="205">
        <v>0</v>
      </c>
      <c r="Z79" s="205">
        <v>74.989999999999995</v>
      </c>
      <c r="AA79" s="205">
        <v>26.71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10.29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37.19</v>
      </c>
      <c r="Q80" s="205">
        <v>0</v>
      </c>
      <c r="R80" s="205">
        <v>12.56</v>
      </c>
      <c r="S80" s="205">
        <v>7.82</v>
      </c>
      <c r="T80" s="205">
        <v>0</v>
      </c>
      <c r="U80" s="205">
        <v>51.67</v>
      </c>
      <c r="V80" s="205">
        <v>1.8</v>
      </c>
      <c r="W80" s="205">
        <v>6.93</v>
      </c>
      <c r="X80" s="205">
        <v>23.08</v>
      </c>
      <c r="Y80" s="205">
        <v>0</v>
      </c>
      <c r="Z80" s="205">
        <v>74.989999999999995</v>
      </c>
      <c r="AA80" s="205">
        <v>26.71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27.24</v>
      </c>
      <c r="N81" s="205">
        <v>34.99</v>
      </c>
      <c r="O81" s="205">
        <v>0</v>
      </c>
      <c r="P81" s="205">
        <v>37.19</v>
      </c>
      <c r="Q81" s="205">
        <v>0</v>
      </c>
      <c r="R81" s="205">
        <v>12.56</v>
      </c>
      <c r="S81" s="205">
        <v>7.82</v>
      </c>
      <c r="T81" s="205">
        <v>0</v>
      </c>
      <c r="U81" s="205">
        <v>51.67</v>
      </c>
      <c r="V81" s="205">
        <v>1.82</v>
      </c>
      <c r="W81" s="205">
        <v>7.54</v>
      </c>
      <c r="X81" s="205">
        <v>23.08</v>
      </c>
      <c r="Y81" s="205">
        <v>0</v>
      </c>
      <c r="Z81" s="205">
        <v>74.989999999999995</v>
      </c>
      <c r="AA81" s="205">
        <v>26.71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50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27.24</v>
      </c>
      <c r="N82" s="205">
        <v>34.99</v>
      </c>
      <c r="O82" s="205">
        <v>0</v>
      </c>
      <c r="P82" s="205">
        <v>37.19</v>
      </c>
      <c r="Q82" s="205">
        <v>0</v>
      </c>
      <c r="R82" s="205">
        <v>12.56</v>
      </c>
      <c r="S82" s="205">
        <v>7.82</v>
      </c>
      <c r="T82" s="205">
        <v>0</v>
      </c>
      <c r="U82" s="205">
        <v>51.67</v>
      </c>
      <c r="V82" s="205">
        <v>1.82</v>
      </c>
      <c r="W82" s="205">
        <v>7.54</v>
      </c>
      <c r="X82" s="205">
        <v>23.05</v>
      </c>
      <c r="Y82" s="205">
        <v>0</v>
      </c>
      <c r="Z82" s="205">
        <v>74.989999999999995</v>
      </c>
      <c r="AA82" s="205">
        <v>26.71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50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0</v>
      </c>
      <c r="M83" s="205">
        <v>27.24</v>
      </c>
      <c r="N83" s="205">
        <v>34.99</v>
      </c>
      <c r="O83" s="205">
        <v>0</v>
      </c>
      <c r="P83" s="205">
        <v>37.19</v>
      </c>
      <c r="Q83" s="205">
        <v>0</v>
      </c>
      <c r="R83" s="205">
        <v>12.56</v>
      </c>
      <c r="S83" s="205">
        <v>7.82</v>
      </c>
      <c r="T83" s="205">
        <v>0</v>
      </c>
      <c r="U83" s="205">
        <v>51.67</v>
      </c>
      <c r="V83" s="205">
        <v>1.84</v>
      </c>
      <c r="W83" s="205">
        <v>7.7</v>
      </c>
      <c r="X83" s="205">
        <v>22.63</v>
      </c>
      <c r="Y83" s="205">
        <v>0</v>
      </c>
      <c r="Z83" s="205">
        <v>74.989999999999995</v>
      </c>
      <c r="AA83" s="205">
        <v>26.71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58.71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0</v>
      </c>
      <c r="M84" s="205">
        <v>27.24</v>
      </c>
      <c r="N84" s="205">
        <v>34.99</v>
      </c>
      <c r="O84" s="205">
        <v>0</v>
      </c>
      <c r="P84" s="205">
        <v>37.19</v>
      </c>
      <c r="Q84" s="205">
        <v>0</v>
      </c>
      <c r="R84" s="205">
        <v>12.56</v>
      </c>
      <c r="S84" s="205">
        <v>7.82</v>
      </c>
      <c r="T84" s="205">
        <v>0</v>
      </c>
      <c r="U84" s="205">
        <v>51.67</v>
      </c>
      <c r="V84" s="205">
        <v>1.84</v>
      </c>
      <c r="W84" s="205">
        <v>7.7</v>
      </c>
      <c r="X84" s="205">
        <v>20.89</v>
      </c>
      <c r="Y84" s="205">
        <v>0</v>
      </c>
      <c r="Z84" s="205">
        <v>74.989999999999995</v>
      </c>
      <c r="AA84" s="205">
        <v>26.71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0</v>
      </c>
      <c r="M85" s="205">
        <v>27.24</v>
      </c>
      <c r="N85" s="205">
        <v>34.99</v>
      </c>
      <c r="O85" s="205">
        <v>0</v>
      </c>
      <c r="P85" s="205">
        <v>37.19</v>
      </c>
      <c r="Q85" s="205">
        <v>0</v>
      </c>
      <c r="R85" s="205">
        <v>12.79</v>
      </c>
      <c r="S85" s="205">
        <v>7.92</v>
      </c>
      <c r="T85" s="205">
        <v>0</v>
      </c>
      <c r="U85" s="205">
        <v>51.67</v>
      </c>
      <c r="V85" s="205">
        <v>3.05</v>
      </c>
      <c r="W85" s="205">
        <v>9.39</v>
      </c>
      <c r="X85" s="205">
        <v>27.37</v>
      </c>
      <c r="Y85" s="205">
        <v>0</v>
      </c>
      <c r="Z85" s="205">
        <v>74.989999999999995</v>
      </c>
      <c r="AA85" s="205">
        <v>26.71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0</v>
      </c>
      <c r="M86" s="205">
        <v>27.24</v>
      </c>
      <c r="N86" s="205">
        <v>34.99</v>
      </c>
      <c r="O86" s="205">
        <v>0</v>
      </c>
      <c r="P86" s="205">
        <v>37.19</v>
      </c>
      <c r="Q86" s="205">
        <v>0</v>
      </c>
      <c r="R86" s="205">
        <v>12.56</v>
      </c>
      <c r="S86" s="205">
        <v>7.82</v>
      </c>
      <c r="T86" s="205">
        <v>0</v>
      </c>
      <c r="U86" s="205">
        <v>51.67</v>
      </c>
      <c r="V86" s="205">
        <v>3.29</v>
      </c>
      <c r="W86" s="205">
        <v>9.39</v>
      </c>
      <c r="X86" s="205">
        <v>27.37</v>
      </c>
      <c r="Y86" s="205">
        <v>0</v>
      </c>
      <c r="Z86" s="205">
        <v>74.989999999999995</v>
      </c>
      <c r="AA86" s="205">
        <v>26.71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0</v>
      </c>
      <c r="M87" s="205">
        <v>27.24</v>
      </c>
      <c r="N87" s="205">
        <v>34.99</v>
      </c>
      <c r="O87" s="205">
        <v>0</v>
      </c>
      <c r="P87" s="205">
        <v>37.19</v>
      </c>
      <c r="Q87" s="205">
        <v>0</v>
      </c>
      <c r="R87" s="205">
        <v>12.56</v>
      </c>
      <c r="S87" s="205">
        <v>7.82</v>
      </c>
      <c r="T87" s="205">
        <v>0</v>
      </c>
      <c r="U87" s="205">
        <v>51.67</v>
      </c>
      <c r="V87" s="205">
        <v>3.29</v>
      </c>
      <c r="W87" s="205">
        <v>10.57</v>
      </c>
      <c r="X87" s="205">
        <v>35.380000000000003</v>
      </c>
      <c r="Y87" s="205">
        <v>0</v>
      </c>
      <c r="Z87" s="205">
        <v>74.989999999999995</v>
      </c>
      <c r="AA87" s="205">
        <v>26.71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0</v>
      </c>
      <c r="M88" s="205">
        <v>27.24</v>
      </c>
      <c r="N88" s="205">
        <v>34.99</v>
      </c>
      <c r="O88" s="205">
        <v>0</v>
      </c>
      <c r="P88" s="205">
        <v>37.19</v>
      </c>
      <c r="Q88" s="205">
        <v>0</v>
      </c>
      <c r="R88" s="205">
        <v>12.56</v>
      </c>
      <c r="S88" s="205">
        <v>7.82</v>
      </c>
      <c r="T88" s="205">
        <v>0</v>
      </c>
      <c r="U88" s="205">
        <v>51.67</v>
      </c>
      <c r="V88" s="205">
        <v>3.28</v>
      </c>
      <c r="W88" s="205">
        <v>10.07</v>
      </c>
      <c r="X88" s="205">
        <v>35.380000000000003</v>
      </c>
      <c r="Y88" s="205">
        <v>0</v>
      </c>
      <c r="Z88" s="205">
        <v>74.989999999999995</v>
      </c>
      <c r="AA88" s="205">
        <v>26.71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57.47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0</v>
      </c>
      <c r="M89" s="205">
        <v>27.24</v>
      </c>
      <c r="N89" s="205">
        <v>34.99</v>
      </c>
      <c r="O89" s="205">
        <v>0</v>
      </c>
      <c r="P89" s="205">
        <v>37.19</v>
      </c>
      <c r="Q89" s="205">
        <v>0</v>
      </c>
      <c r="R89" s="205">
        <v>12.56</v>
      </c>
      <c r="S89" s="205">
        <v>7.82</v>
      </c>
      <c r="T89" s="205">
        <v>0</v>
      </c>
      <c r="U89" s="205">
        <v>51.67</v>
      </c>
      <c r="V89" s="205">
        <v>3.28</v>
      </c>
      <c r="W89" s="205">
        <v>12.74</v>
      </c>
      <c r="X89" s="205">
        <v>37.229999999999997</v>
      </c>
      <c r="Y89" s="205">
        <v>0</v>
      </c>
      <c r="Z89" s="205">
        <v>74.989999999999995</v>
      </c>
      <c r="AA89" s="205">
        <v>26.71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57.47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0</v>
      </c>
      <c r="M90" s="205">
        <v>27.24</v>
      </c>
      <c r="N90" s="205">
        <v>34.99</v>
      </c>
      <c r="O90" s="205">
        <v>0</v>
      </c>
      <c r="P90" s="205">
        <v>37.19</v>
      </c>
      <c r="Q90" s="205">
        <v>0</v>
      </c>
      <c r="R90" s="205">
        <v>12.56</v>
      </c>
      <c r="S90" s="205">
        <v>7.82</v>
      </c>
      <c r="T90" s="205">
        <v>0</v>
      </c>
      <c r="U90" s="205">
        <v>51.67</v>
      </c>
      <c r="V90" s="205">
        <v>3.28</v>
      </c>
      <c r="W90" s="205">
        <v>12.74</v>
      </c>
      <c r="X90" s="205">
        <v>37.229999999999997</v>
      </c>
      <c r="Y90" s="205">
        <v>0</v>
      </c>
      <c r="Z90" s="205">
        <v>74.989999999999995</v>
      </c>
      <c r="AA90" s="205">
        <v>26.71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57.47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0</v>
      </c>
      <c r="M91" s="205">
        <v>27.24</v>
      </c>
      <c r="N91" s="205">
        <v>34.99</v>
      </c>
      <c r="O91" s="205">
        <v>0</v>
      </c>
      <c r="P91" s="205">
        <v>37.19</v>
      </c>
      <c r="Q91" s="205">
        <v>0</v>
      </c>
      <c r="R91" s="205">
        <v>12.56</v>
      </c>
      <c r="S91" s="205">
        <v>7.82</v>
      </c>
      <c r="T91" s="205">
        <v>0</v>
      </c>
      <c r="U91" s="205">
        <v>51.67</v>
      </c>
      <c r="V91" s="205">
        <v>3.28</v>
      </c>
      <c r="W91" s="205">
        <v>12.74</v>
      </c>
      <c r="X91" s="205">
        <v>37.799999999999997</v>
      </c>
      <c r="Y91" s="205">
        <v>0</v>
      </c>
      <c r="Z91" s="205">
        <v>74.989999999999995</v>
      </c>
      <c r="AA91" s="205">
        <v>26.71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57.47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0</v>
      </c>
      <c r="M92" s="205">
        <v>27.24</v>
      </c>
      <c r="N92" s="205">
        <v>34.99</v>
      </c>
      <c r="O92" s="205">
        <v>0</v>
      </c>
      <c r="P92" s="205">
        <v>37.19</v>
      </c>
      <c r="Q92" s="205">
        <v>0</v>
      </c>
      <c r="R92" s="205">
        <v>12.56</v>
      </c>
      <c r="S92" s="205">
        <v>7.82</v>
      </c>
      <c r="T92" s="205">
        <v>0</v>
      </c>
      <c r="U92" s="205">
        <v>51.67</v>
      </c>
      <c r="V92" s="205">
        <v>3.28</v>
      </c>
      <c r="W92" s="205">
        <v>12.74</v>
      </c>
      <c r="X92" s="205">
        <v>37.799999999999997</v>
      </c>
      <c r="Y92" s="205">
        <v>0</v>
      </c>
      <c r="Z92" s="205">
        <v>74.989999999999995</v>
      </c>
      <c r="AA92" s="205">
        <v>26.71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57.47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0</v>
      </c>
      <c r="M93" s="205">
        <v>27.24</v>
      </c>
      <c r="N93" s="205">
        <v>34.99</v>
      </c>
      <c r="O93" s="205">
        <v>0</v>
      </c>
      <c r="P93" s="205">
        <v>37.19</v>
      </c>
      <c r="Q93" s="205">
        <v>0</v>
      </c>
      <c r="R93" s="205">
        <v>12.56</v>
      </c>
      <c r="S93" s="205">
        <v>7.82</v>
      </c>
      <c r="T93" s="205">
        <v>0</v>
      </c>
      <c r="U93" s="205">
        <v>51.67</v>
      </c>
      <c r="V93" s="205">
        <v>3.28</v>
      </c>
      <c r="W93" s="205">
        <v>13.37</v>
      </c>
      <c r="X93" s="205">
        <v>40.46</v>
      </c>
      <c r="Y93" s="205">
        <v>0</v>
      </c>
      <c r="Z93" s="205">
        <v>74.989999999999995</v>
      </c>
      <c r="AA93" s="205">
        <v>26.71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57.47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0</v>
      </c>
      <c r="M94" s="205">
        <v>27.24</v>
      </c>
      <c r="N94" s="205">
        <v>34.99</v>
      </c>
      <c r="O94" s="205">
        <v>0</v>
      </c>
      <c r="P94" s="205">
        <v>37.19</v>
      </c>
      <c r="Q94" s="205">
        <v>0</v>
      </c>
      <c r="R94" s="205">
        <v>12.56</v>
      </c>
      <c r="S94" s="205">
        <v>7.82</v>
      </c>
      <c r="T94" s="205">
        <v>0</v>
      </c>
      <c r="U94" s="205">
        <v>51.67</v>
      </c>
      <c r="V94" s="205">
        <v>3.28</v>
      </c>
      <c r="W94" s="205">
        <v>13.37</v>
      </c>
      <c r="X94" s="205">
        <v>40.46</v>
      </c>
      <c r="Y94" s="205">
        <v>0</v>
      </c>
      <c r="Z94" s="205">
        <v>74.989999999999995</v>
      </c>
      <c r="AA94" s="205">
        <v>26.71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57.47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0</v>
      </c>
      <c r="M95" s="205">
        <v>27.24</v>
      </c>
      <c r="N95" s="205">
        <v>34.99</v>
      </c>
      <c r="O95" s="205">
        <v>0</v>
      </c>
      <c r="P95" s="205">
        <v>37.19</v>
      </c>
      <c r="Q95" s="205">
        <v>0</v>
      </c>
      <c r="R95" s="205">
        <v>12.56</v>
      </c>
      <c r="S95" s="205">
        <v>7.82</v>
      </c>
      <c r="T95" s="205">
        <v>0</v>
      </c>
      <c r="U95" s="205">
        <v>51.67</v>
      </c>
      <c r="V95" s="205">
        <v>3.28</v>
      </c>
      <c r="W95" s="205">
        <v>13.37</v>
      </c>
      <c r="X95" s="205">
        <v>40.46</v>
      </c>
      <c r="Y95" s="205">
        <v>0</v>
      </c>
      <c r="Z95" s="205">
        <v>74.989999999999995</v>
      </c>
      <c r="AA95" s="205">
        <v>26.71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57.47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0</v>
      </c>
      <c r="M96" s="205">
        <v>27.24</v>
      </c>
      <c r="N96" s="205">
        <v>34.99</v>
      </c>
      <c r="O96" s="205">
        <v>0</v>
      </c>
      <c r="P96" s="205">
        <v>37.19</v>
      </c>
      <c r="Q96" s="205">
        <v>0</v>
      </c>
      <c r="R96" s="205">
        <v>12.56</v>
      </c>
      <c r="S96" s="205">
        <v>7.82</v>
      </c>
      <c r="T96" s="205">
        <v>0</v>
      </c>
      <c r="U96" s="205">
        <v>51.67</v>
      </c>
      <c r="V96" s="205">
        <v>3.28</v>
      </c>
      <c r="W96" s="205">
        <v>13.37</v>
      </c>
      <c r="X96" s="205">
        <v>40.46</v>
      </c>
      <c r="Y96" s="205">
        <v>0</v>
      </c>
      <c r="Z96" s="205">
        <v>74.989999999999995</v>
      </c>
      <c r="AA96" s="205">
        <v>26.71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57.47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0</v>
      </c>
      <c r="M97" s="205">
        <v>27.24</v>
      </c>
      <c r="N97" s="205">
        <v>34.99</v>
      </c>
      <c r="O97" s="205">
        <v>0</v>
      </c>
      <c r="P97" s="205">
        <v>37.19</v>
      </c>
      <c r="Q97" s="205">
        <v>0</v>
      </c>
      <c r="R97" s="205">
        <v>12.56</v>
      </c>
      <c r="S97" s="205">
        <v>7.82</v>
      </c>
      <c r="T97" s="205">
        <v>0</v>
      </c>
      <c r="U97" s="205">
        <v>51.67</v>
      </c>
      <c r="V97" s="205">
        <v>3.29</v>
      </c>
      <c r="W97" s="205">
        <v>13.74</v>
      </c>
      <c r="X97" s="205">
        <v>40.58</v>
      </c>
      <c r="Y97" s="205">
        <v>0</v>
      </c>
      <c r="Z97" s="205">
        <v>74.989999999999995</v>
      </c>
      <c r="AA97" s="205">
        <v>26.71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0</v>
      </c>
      <c r="M98" s="205">
        <v>27.24</v>
      </c>
      <c r="N98" s="205">
        <v>34.99</v>
      </c>
      <c r="O98" s="205">
        <v>0</v>
      </c>
      <c r="P98" s="205">
        <v>37.19</v>
      </c>
      <c r="Q98" s="205">
        <v>0</v>
      </c>
      <c r="R98" s="205">
        <v>12.56</v>
      </c>
      <c r="S98" s="205">
        <v>7.82</v>
      </c>
      <c r="T98" s="205">
        <v>0</v>
      </c>
      <c r="U98" s="205">
        <v>51.67</v>
      </c>
      <c r="V98" s="205">
        <v>3.29</v>
      </c>
      <c r="W98" s="205">
        <v>13.74</v>
      </c>
      <c r="X98" s="205">
        <v>40.58</v>
      </c>
      <c r="Y98" s="205">
        <v>0</v>
      </c>
      <c r="Z98" s="205">
        <v>74.989999999999995</v>
      </c>
      <c r="AA98" s="205">
        <v>26.71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3.0869999999999991E-2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4.5724999999999967E-2</v>
      </c>
      <c r="L99">
        <f t="shared" si="0"/>
        <v>0</v>
      </c>
      <c r="M99">
        <f t="shared" si="0"/>
        <v>0.65375999999999901</v>
      </c>
      <c r="N99">
        <f t="shared" si="0"/>
        <v>0.83975999999999806</v>
      </c>
      <c r="O99">
        <f t="shared" si="0"/>
        <v>0</v>
      </c>
      <c r="P99">
        <f t="shared" si="0"/>
        <v>0.88792500000000085</v>
      </c>
      <c r="Q99">
        <f t="shared" si="0"/>
        <v>0</v>
      </c>
      <c r="R99">
        <f t="shared" si="0"/>
        <v>0.22738999999999954</v>
      </c>
      <c r="S99">
        <f t="shared" si="0"/>
        <v>0.14697000000000013</v>
      </c>
      <c r="T99">
        <f t="shared" si="0"/>
        <v>0</v>
      </c>
      <c r="U99">
        <f t="shared" si="0"/>
        <v>1.2400800000000012</v>
      </c>
      <c r="V99">
        <f t="shared" si="0"/>
        <v>6.3877500000000045E-2</v>
      </c>
      <c r="W99">
        <f t="shared" si="0"/>
        <v>0.21909250000000002</v>
      </c>
      <c r="X99">
        <f t="shared" si="0"/>
        <v>0.72595250000000033</v>
      </c>
      <c r="Y99">
        <f t="shared" si="0"/>
        <v>0</v>
      </c>
      <c r="Z99">
        <f t="shared" si="0"/>
        <v>1.446052499999998</v>
      </c>
      <c r="AA99">
        <f t="shared" si="0"/>
        <v>0.51488000000000045</v>
      </c>
      <c r="AB99">
        <f t="shared" si="0"/>
        <v>0</v>
      </c>
      <c r="AC99">
        <f t="shared" si="0"/>
        <v>0.27844750000000001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1.4277450000000012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0.21238000000000012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44861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502</v>
      </c>
      <c r="AD1" s="91">
        <v>0</v>
      </c>
      <c r="AE1" s="91" t="s">
        <v>242</v>
      </c>
      <c r="AF1" s="91">
        <v>0</v>
      </c>
      <c r="AG1" s="91" t="s">
        <v>503</v>
      </c>
      <c r="AH1" s="91">
        <v>0</v>
      </c>
      <c r="AI1" s="91" t="s">
        <v>504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18.643999999999998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19.143999999999998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19.16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19.123999999999999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18.931999999999999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17.643999999999998</v>
      </c>
      <c r="C9" s="23"/>
      <c r="D9" s="23"/>
      <c r="E9" s="23"/>
      <c r="F9" s="23"/>
      <c r="G9" s="23"/>
      <c r="H9" s="23"/>
      <c r="I9" s="23"/>
      <c r="J9" s="23">
        <v>5.9877828054298634</v>
      </c>
      <c r="K9" s="25">
        <f t="shared" si="4"/>
        <v>5.9877828054298634</v>
      </c>
      <c r="L9" s="24">
        <f t="shared" si="5"/>
        <v>2.8342171945701349</v>
      </c>
      <c r="M9" s="81">
        <f t="shared" si="6"/>
        <v>8.8219999999999992</v>
      </c>
      <c r="O9" s="78">
        <f t="shared" si="7"/>
        <v>-5.9877828054298634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5.9877828054298634</v>
      </c>
      <c r="T9">
        <v>8</v>
      </c>
      <c r="U9" s="87">
        <f>IFERROR(-HLOOKUP($U$1,IEX!$W$2:$BH$98,T9,FALSE),0)</f>
        <v>0</v>
      </c>
      <c r="V9" s="88">
        <f t="shared" si="8"/>
        <v>2.8342171945701349</v>
      </c>
      <c r="W9" s="94"/>
      <c r="X9" s="88">
        <v>0</v>
      </c>
      <c r="Y9" s="88">
        <v>0.24949095022624429</v>
      </c>
      <c r="Z9" s="88">
        <v>0</v>
      </c>
      <c r="AA9" s="88">
        <v>0.2993891402714931</v>
      </c>
      <c r="AB9" s="88">
        <v>0</v>
      </c>
      <c r="AC9" s="88">
        <v>0.44908371040723977</v>
      </c>
      <c r="AD9" s="88">
        <v>0</v>
      </c>
      <c r="AE9" s="88">
        <v>0.99796380090497716</v>
      </c>
      <c r="AF9" s="88">
        <v>0</v>
      </c>
      <c r="AG9" s="88">
        <v>0.42912443438914016</v>
      </c>
      <c r="AH9" s="88">
        <v>0</v>
      </c>
      <c r="AI9" s="88">
        <v>0.40916515837104062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19.084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19.084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18.584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19.103999999999999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19.22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18.488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19.047999999999998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19.123999999999999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18.568000000000001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18.968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18.472000000000001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18.795999999999999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18.952000000000002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18.184000000000001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18.931999999999999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19.143999999999998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19.084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19.047999999999998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18.911999999999999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19.315999999999999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19.315999999999999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19.315999999999999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19.295999999999999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19.256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19.22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19.276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19.064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18.931999999999999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18.123999999999999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17.623999999999999</v>
      </c>
      <c r="C42" s="23"/>
      <c r="D42" s="23"/>
      <c r="E42" s="23"/>
      <c r="F42" s="23"/>
      <c r="G42" s="23"/>
      <c r="H42" s="23"/>
      <c r="I42" s="23"/>
      <c r="J42" s="23">
        <v>5.9809954751131214</v>
      </c>
      <c r="K42" s="25">
        <f t="shared" si="4"/>
        <v>5.9809954751131214</v>
      </c>
      <c r="L42" s="24">
        <f t="shared" si="5"/>
        <v>2.8310045248868771</v>
      </c>
      <c r="M42" s="81">
        <f t="shared" si="6"/>
        <v>8.8119999999999976</v>
      </c>
      <c r="O42" s="78">
        <f t="shared" si="7"/>
        <v>-5.9809954751131214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5.9809954751131214</v>
      </c>
      <c r="T42">
        <v>41</v>
      </c>
      <c r="U42" s="87">
        <f>IFERROR(-HLOOKUP($U$1,IEX!$W$2:$BH$98,T42,FALSE),0)</f>
        <v>0</v>
      </c>
      <c r="V42" s="88">
        <f t="shared" si="8"/>
        <v>2.8310045248868771</v>
      </c>
      <c r="W42" s="94"/>
      <c r="X42" s="88">
        <v>0</v>
      </c>
      <c r="Y42" s="88">
        <v>0.24920814479638004</v>
      </c>
      <c r="Z42" s="88">
        <v>0</v>
      </c>
      <c r="AA42" s="88">
        <v>0.299049773755656</v>
      </c>
      <c r="AB42" s="88">
        <v>0</v>
      </c>
      <c r="AC42" s="88">
        <v>0.44857466063348411</v>
      </c>
      <c r="AD42" s="88">
        <v>0</v>
      </c>
      <c r="AE42" s="88">
        <v>0.99683257918552015</v>
      </c>
      <c r="AF42" s="88">
        <v>0</v>
      </c>
      <c r="AG42" s="88">
        <v>0.42863800904977367</v>
      </c>
      <c r="AH42" s="88">
        <v>0</v>
      </c>
      <c r="AI42" s="88">
        <v>0.40870135746606329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18.795999999999999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18.856000000000002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18.856000000000002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18.776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18.856000000000002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18.856000000000002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18.835999999999999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18.835999999999999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18.891999999999999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18.835999999999999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18.872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18.872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18.911999999999999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18.931999999999999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18.891999999999999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18.891999999999999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18.891999999999999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18.988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18.968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19.007999999999999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18.931999999999999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18.988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18.988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18.952000000000002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18.911999999999999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18.931999999999999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18.952000000000002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18.911999999999999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18.952000000000002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18.835999999999999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18.007999999999999</v>
      </c>
      <c r="C73" s="23"/>
      <c r="D73" s="23"/>
      <c r="E73" s="23"/>
      <c r="F73" s="23"/>
      <c r="G73" s="23"/>
      <c r="H73" s="23"/>
      <c r="I73" s="23"/>
      <c r="J73" s="23">
        <v>6.1113122171945689</v>
      </c>
      <c r="K73" s="25">
        <f t="shared" si="17"/>
        <v>6.1113122171945689</v>
      </c>
      <c r="L73" s="24">
        <f t="shared" si="18"/>
        <v>2.8926877828054294</v>
      </c>
      <c r="M73" s="81">
        <f t="shared" si="19"/>
        <v>9.0039999999999978</v>
      </c>
      <c r="O73" s="78">
        <f t="shared" si="20"/>
        <v>-6.1113122171945689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6.1113122171945689</v>
      </c>
      <c r="T73">
        <v>72</v>
      </c>
      <c r="U73" s="87">
        <f>IFERROR(-HLOOKUP($U$1,IEX!$W$2:$BH$98,T73,FALSE),0)</f>
        <v>0</v>
      </c>
      <c r="V73" s="88">
        <f t="shared" si="21"/>
        <v>2.8926877828054294</v>
      </c>
      <c r="W73" s="94"/>
      <c r="X73" s="88">
        <v>0</v>
      </c>
      <c r="Y73" s="88">
        <v>0.25463800904977374</v>
      </c>
      <c r="Z73" s="88">
        <v>0</v>
      </c>
      <c r="AA73" s="88">
        <v>0.30556561085972844</v>
      </c>
      <c r="AB73" s="88">
        <v>0</v>
      </c>
      <c r="AC73" s="88">
        <v>0.45834841628959261</v>
      </c>
      <c r="AD73" s="88">
        <v>0</v>
      </c>
      <c r="AE73" s="88">
        <v>1.018552036199095</v>
      </c>
      <c r="AF73" s="88">
        <v>0</v>
      </c>
      <c r="AG73" s="88">
        <v>0.43797737556561078</v>
      </c>
      <c r="AH73" s="88">
        <v>0</v>
      </c>
      <c r="AI73" s="88">
        <v>0.4176063348416289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18.488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18.7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18.507999999999999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18.776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18.815999999999999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18.931999999999999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18.815999999999999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18.835999999999999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18.584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19.027999999999999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18.988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19.123999999999999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19.007999999999999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19.103999999999999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19.027999999999999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18.856000000000002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18.568000000000001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19.123999999999999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18.815999999999999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19.007999999999999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18.123999999999999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18.988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18.835999999999999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17.72</v>
      </c>
      <c r="C98" s="23"/>
      <c r="D98" s="23"/>
      <c r="E98" s="23"/>
      <c r="F98" s="23"/>
      <c r="G98" s="23"/>
      <c r="H98" s="23"/>
      <c r="I98" s="23"/>
      <c r="J98" s="23">
        <v>6.0135746606334832</v>
      </c>
      <c r="K98" s="25">
        <f t="shared" si="17"/>
        <v>6.0135746606334832</v>
      </c>
      <c r="L98" s="24">
        <f t="shared" si="18"/>
        <v>2.8464253393665153</v>
      </c>
      <c r="M98" s="81">
        <f t="shared" si="19"/>
        <v>8.86</v>
      </c>
      <c r="O98" s="78">
        <f t="shared" si="20"/>
        <v>-6.0135746606334832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6.0135746606334832</v>
      </c>
      <c r="T98">
        <v>97</v>
      </c>
      <c r="U98" s="87">
        <f>IFERROR(-HLOOKUP($U$1,IEX!$W$2:$BH$98,T98,FALSE),0)</f>
        <v>0</v>
      </c>
      <c r="V98" s="88">
        <f t="shared" si="21"/>
        <v>2.8464253393665153</v>
      </c>
      <c r="W98" s="94"/>
      <c r="X98" s="88">
        <v>0</v>
      </c>
      <c r="Y98" s="88">
        <v>0.25056561085972845</v>
      </c>
      <c r="Z98" s="88">
        <v>0</v>
      </c>
      <c r="AA98" s="88">
        <v>0.30067873303167414</v>
      </c>
      <c r="AB98" s="88">
        <v>0</v>
      </c>
      <c r="AC98" s="88">
        <v>0.45101809954751126</v>
      </c>
      <c r="AD98" s="88">
        <v>0</v>
      </c>
      <c r="AE98" s="88">
        <v>1.0022624434389138</v>
      </c>
      <c r="AF98" s="88">
        <v>0</v>
      </c>
      <c r="AG98" s="88">
        <v>0.43097285067873292</v>
      </c>
      <c r="AH98" s="88">
        <v>0</v>
      </c>
      <c r="AI98" s="88">
        <v>0.41092760180995469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0.45285200000000037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0.14693959199613454</v>
      </c>
      <c r="K99" s="25">
        <f t="shared" si="22"/>
        <v>0.14693959199613454</v>
      </c>
      <c r="L99" s="25">
        <f t="shared" si="22"/>
        <v>6.9551406878170297E-2</v>
      </c>
      <c r="M99" s="85">
        <f t="shared" si="22"/>
        <v>0.21649099887430415</v>
      </c>
      <c r="O99" s="78">
        <f>SUM(O3:O98)/4000</f>
        <v>-0.14693959199613454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0.14693959199613454</v>
      </c>
      <c r="U99" s="89">
        <f t="shared" ref="U99:AK99" si="24">SUM(U3:U98)/4000</f>
        <v>0</v>
      </c>
      <c r="V99" s="89">
        <f t="shared" si="24"/>
        <v>6.9551406878170297E-2</v>
      </c>
      <c r="W99" s="94"/>
      <c r="X99" s="89">
        <f t="shared" si="24"/>
        <v>0</v>
      </c>
      <c r="Y99" s="89">
        <f t="shared" si="24"/>
        <v>6.1224829998389237E-3</v>
      </c>
      <c r="Z99" s="89">
        <f t="shared" si="24"/>
        <v>0</v>
      </c>
      <c r="AA99" s="89">
        <f t="shared" si="24"/>
        <v>7.3469795998067182E-3</v>
      </c>
      <c r="AB99" s="89">
        <f t="shared" si="24"/>
        <v>0</v>
      </c>
      <c r="AC99" s="89">
        <f t="shared" si="24"/>
        <v>1.102046939971005E-2</v>
      </c>
      <c r="AD99" s="89">
        <f t="shared" si="24"/>
        <v>0</v>
      </c>
      <c r="AE99" s="89">
        <f t="shared" si="24"/>
        <v>2.4489931999355695E-2</v>
      </c>
      <c r="AF99" s="89">
        <f t="shared" si="24"/>
        <v>0</v>
      </c>
      <c r="AG99" s="89">
        <f t="shared" si="24"/>
        <v>1.053067075972294E-2</v>
      </c>
      <c r="AH99" s="89">
        <f t="shared" si="24"/>
        <v>0</v>
      </c>
      <c r="AI99" s="89">
        <f t="shared" si="24"/>
        <v>1.004087211973582E-2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0.56000000000000005</v>
      </c>
      <c r="S3" s="205">
        <v>0.28999999999999998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0.56000000000000005</v>
      </c>
      <c r="S4" s="205">
        <v>0.28999999999999998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0.54</v>
      </c>
      <c r="S5" s="205">
        <v>0.27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0.54</v>
      </c>
      <c r="S6" s="205">
        <v>0.27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0.54</v>
      </c>
      <c r="S7" s="205">
        <v>0.27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0.54</v>
      </c>
      <c r="S8" s="205">
        <v>0.27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0.54</v>
      </c>
      <c r="S9" s="205">
        <v>0.27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1.54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0.54</v>
      </c>
      <c r="S10" s="205">
        <v>0.27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0.54</v>
      </c>
      <c r="S11" s="205">
        <v>0.27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0.54</v>
      </c>
      <c r="S12" s="205">
        <v>0.27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0.54</v>
      </c>
      <c r="S13" s="205">
        <v>0.27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0.54</v>
      </c>
      <c r="S14" s="205">
        <v>0.27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0.54</v>
      </c>
      <c r="S15" s="205">
        <v>0.27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0.54</v>
      </c>
      <c r="S16" s="205">
        <v>0.27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0.54</v>
      </c>
      <c r="S17" s="205">
        <v>0.27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0.54</v>
      </c>
      <c r="S18" s="205">
        <v>0.27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0.54</v>
      </c>
      <c r="S19" s="205">
        <v>0.27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0.54</v>
      </c>
      <c r="S20" s="205">
        <v>0.27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0.54</v>
      </c>
      <c r="S21" s="205">
        <v>0.27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0.54</v>
      </c>
      <c r="S22" s="205">
        <v>0.26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0.54</v>
      </c>
      <c r="S23" s="205">
        <v>0.27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0.54</v>
      </c>
      <c r="S24" s="205">
        <v>0.27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0.42</v>
      </c>
      <c r="S25" s="205">
        <v>0.2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0.45</v>
      </c>
      <c r="S26" s="205">
        <v>0.23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19.29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19.29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19.29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19.29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19.29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1.66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19.29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19.29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19.29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0.54</v>
      </c>
      <c r="S35" s="205">
        <v>0.28000000000000003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19.29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0.57999999999999996</v>
      </c>
      <c r="S36" s="205">
        <v>0.28000000000000003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1.62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19.29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19.29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1.54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19.29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19.29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19.29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19.29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19.29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19.29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0.17</v>
      </c>
      <c r="S48" s="205">
        <v>0.04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19.29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0.28000000000000003</v>
      </c>
      <c r="S49" s="205">
        <v>0.1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19.29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0.28000000000000003</v>
      </c>
      <c r="S50" s="205">
        <v>0.1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19.29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0.33</v>
      </c>
      <c r="S51" s="205">
        <v>0.1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1.53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0.33</v>
      </c>
      <c r="S52" s="205">
        <v>0.1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0.34</v>
      </c>
      <c r="S53" s="205">
        <v>0.12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0.34</v>
      </c>
      <c r="S54" s="205">
        <v>0.12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0.34</v>
      </c>
      <c r="S55" s="205">
        <v>0.12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0.34</v>
      </c>
      <c r="S56" s="205">
        <v>0.12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0.34</v>
      </c>
      <c r="S57" s="205">
        <v>0.12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0.34</v>
      </c>
      <c r="S58" s="205">
        <v>0.12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0.34</v>
      </c>
      <c r="S59" s="205">
        <v>0.12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0.34</v>
      </c>
      <c r="S60" s="205">
        <v>0.12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0.33</v>
      </c>
      <c r="S61" s="205">
        <v>0.13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0.33</v>
      </c>
      <c r="S62" s="205">
        <v>0.13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0.33</v>
      </c>
      <c r="S63" s="205">
        <v>0.16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0.33</v>
      </c>
      <c r="S64" s="205">
        <v>0.16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0.33</v>
      </c>
      <c r="S65" s="205">
        <v>0.16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0.33</v>
      </c>
      <c r="S66" s="205">
        <v>0.16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19.29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19.29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19.29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19.29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19.29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19.29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19.29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19.29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19.29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19.29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19.29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5.5679999999999889E-2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4.9999999999999958E-3</v>
      </c>
      <c r="S99">
        <f t="shared" si="0"/>
        <v>2.3149999999999993E-3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4.8029999999999899E-2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0.46367249999999999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274.44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274.44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274.44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30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301.22000000000003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33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33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33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33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0.79974999999999996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6.4911349999999999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-55.74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1</v>
      </c>
      <c r="Q3" s="205">
        <v>9.59</v>
      </c>
      <c r="R3" s="205">
        <v>9.41</v>
      </c>
      <c r="S3" s="205">
        <v>5.79</v>
      </c>
      <c r="T3" s="205">
        <v>1.41</v>
      </c>
      <c r="U3" s="205">
        <v>1.8</v>
      </c>
      <c r="V3" s="205">
        <v>0.31</v>
      </c>
      <c r="W3" s="205">
        <v>1.08</v>
      </c>
      <c r="X3" s="205">
        <v>41.79</v>
      </c>
      <c r="Y3" s="205">
        <v>0</v>
      </c>
      <c r="Z3" s="205">
        <v>4.01</v>
      </c>
      <c r="AA3" s="205">
        <v>1.38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-55.74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1</v>
      </c>
      <c r="Q4" s="205">
        <v>9.59</v>
      </c>
      <c r="R4" s="205">
        <v>9.41</v>
      </c>
      <c r="S4" s="205">
        <v>5.79</v>
      </c>
      <c r="T4" s="205">
        <v>1.41</v>
      </c>
      <c r="U4" s="205">
        <v>1.8</v>
      </c>
      <c r="V4" s="205">
        <v>0.31</v>
      </c>
      <c r="W4" s="205">
        <v>1.08</v>
      </c>
      <c r="X4" s="205">
        <v>42.59</v>
      </c>
      <c r="Y4" s="205">
        <v>0</v>
      </c>
      <c r="Z4" s="205">
        <v>4.01</v>
      </c>
      <c r="AA4" s="205">
        <v>1.38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-55.74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1</v>
      </c>
      <c r="Q5" s="205">
        <v>9.59</v>
      </c>
      <c r="R5" s="205">
        <v>9.73</v>
      </c>
      <c r="S5" s="205">
        <v>6.14</v>
      </c>
      <c r="T5" s="205">
        <v>1.41</v>
      </c>
      <c r="U5" s="205">
        <v>1.8</v>
      </c>
      <c r="V5" s="205">
        <v>0.31</v>
      </c>
      <c r="W5" s="205">
        <v>1.08</v>
      </c>
      <c r="X5" s="205">
        <v>42.59</v>
      </c>
      <c r="Y5" s="205">
        <v>0</v>
      </c>
      <c r="Z5" s="205">
        <v>4.01</v>
      </c>
      <c r="AA5" s="205">
        <v>1.38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-55.74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1</v>
      </c>
      <c r="Q6" s="205">
        <v>9.59</v>
      </c>
      <c r="R6" s="205">
        <v>9.73</v>
      </c>
      <c r="S6" s="205">
        <v>6.14</v>
      </c>
      <c r="T6" s="205">
        <v>1.41</v>
      </c>
      <c r="U6" s="205">
        <v>1.8</v>
      </c>
      <c r="V6" s="205">
        <v>0.31</v>
      </c>
      <c r="W6" s="205">
        <v>1.08</v>
      </c>
      <c r="X6" s="205">
        <v>42.59</v>
      </c>
      <c r="Y6" s="205">
        <v>0</v>
      </c>
      <c r="Z6" s="205">
        <v>4.01</v>
      </c>
      <c r="AA6" s="205">
        <v>1.38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1</v>
      </c>
      <c r="Q7" s="205">
        <v>9.59</v>
      </c>
      <c r="R7" s="205">
        <v>9.73</v>
      </c>
      <c r="S7" s="205">
        <v>6.14</v>
      </c>
      <c r="T7" s="205">
        <v>1.41</v>
      </c>
      <c r="U7" s="205">
        <v>1.8</v>
      </c>
      <c r="V7" s="205">
        <v>0.31</v>
      </c>
      <c r="W7" s="205">
        <v>1.08</v>
      </c>
      <c r="X7" s="205">
        <v>42.59</v>
      </c>
      <c r="Y7" s="205">
        <v>0</v>
      </c>
      <c r="Z7" s="205">
        <v>4.01</v>
      </c>
      <c r="AA7" s="205">
        <v>1.38</v>
      </c>
      <c r="AB7" s="205">
        <v>0</v>
      </c>
      <c r="AC7" s="205">
        <v>21.97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1</v>
      </c>
      <c r="Q8" s="205">
        <v>9.59</v>
      </c>
      <c r="R8" s="205">
        <v>9.73</v>
      </c>
      <c r="S8" s="205">
        <v>6.14</v>
      </c>
      <c r="T8" s="205">
        <v>1.41</v>
      </c>
      <c r="U8" s="205">
        <v>1.8</v>
      </c>
      <c r="V8" s="205">
        <v>0.31</v>
      </c>
      <c r="W8" s="205">
        <v>1.08</v>
      </c>
      <c r="X8" s="205">
        <v>42.59</v>
      </c>
      <c r="Y8" s="205">
        <v>0</v>
      </c>
      <c r="Z8" s="205">
        <v>4.01</v>
      </c>
      <c r="AA8" s="205">
        <v>1.38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1</v>
      </c>
      <c r="Q9" s="205">
        <v>9.59</v>
      </c>
      <c r="R9" s="205">
        <v>9.73</v>
      </c>
      <c r="S9" s="205">
        <v>6.14</v>
      </c>
      <c r="T9" s="205">
        <v>1.41</v>
      </c>
      <c r="U9" s="205">
        <v>1.8</v>
      </c>
      <c r="V9" s="205">
        <v>0.31</v>
      </c>
      <c r="W9" s="205">
        <v>1.08</v>
      </c>
      <c r="X9" s="205">
        <v>42.59</v>
      </c>
      <c r="Y9" s="205">
        <v>0</v>
      </c>
      <c r="Z9" s="205">
        <v>4.01</v>
      </c>
      <c r="AA9" s="205">
        <v>1.38</v>
      </c>
      <c r="AB9" s="205">
        <v>0</v>
      </c>
      <c r="AC9" s="205">
        <v>31.17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1</v>
      </c>
      <c r="Q10" s="205">
        <v>9.59</v>
      </c>
      <c r="R10" s="205">
        <v>9.73</v>
      </c>
      <c r="S10" s="205">
        <v>6.14</v>
      </c>
      <c r="T10" s="205">
        <v>1.41</v>
      </c>
      <c r="U10" s="205">
        <v>1.8</v>
      </c>
      <c r="V10" s="205">
        <v>0.31</v>
      </c>
      <c r="W10" s="205">
        <v>1.08</v>
      </c>
      <c r="X10" s="205">
        <v>42.59</v>
      </c>
      <c r="Y10" s="205">
        <v>0</v>
      </c>
      <c r="Z10" s="205">
        <v>4.01</v>
      </c>
      <c r="AA10" s="205">
        <v>1.38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1</v>
      </c>
      <c r="Q11" s="205">
        <v>9.59</v>
      </c>
      <c r="R11" s="205">
        <v>9.73</v>
      </c>
      <c r="S11" s="205">
        <v>6.14</v>
      </c>
      <c r="T11" s="205">
        <v>1.41</v>
      </c>
      <c r="U11" s="205">
        <v>1.8</v>
      </c>
      <c r="V11" s="205">
        <v>0.31</v>
      </c>
      <c r="W11" s="205">
        <v>1.08</v>
      </c>
      <c r="X11" s="205">
        <v>42.59</v>
      </c>
      <c r="Y11" s="205">
        <v>0</v>
      </c>
      <c r="Z11" s="205">
        <v>4.01</v>
      </c>
      <c r="AA11" s="205">
        <v>1.38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1</v>
      </c>
      <c r="Q12" s="205">
        <v>9.59</v>
      </c>
      <c r="R12" s="205">
        <v>9.73</v>
      </c>
      <c r="S12" s="205">
        <v>6.14</v>
      </c>
      <c r="T12" s="205">
        <v>1.41</v>
      </c>
      <c r="U12" s="205">
        <v>1.8</v>
      </c>
      <c r="V12" s="205">
        <v>0.31</v>
      </c>
      <c r="W12" s="205">
        <v>1.08</v>
      </c>
      <c r="X12" s="205">
        <v>42.59</v>
      </c>
      <c r="Y12" s="205">
        <v>0</v>
      </c>
      <c r="Z12" s="205">
        <v>4.01</v>
      </c>
      <c r="AA12" s="205">
        <v>1.38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1</v>
      </c>
      <c r="Q13" s="205">
        <v>9.59</v>
      </c>
      <c r="R13" s="205">
        <v>9.73</v>
      </c>
      <c r="S13" s="205">
        <v>6.14</v>
      </c>
      <c r="T13" s="205">
        <v>1.41</v>
      </c>
      <c r="U13" s="205">
        <v>1.8</v>
      </c>
      <c r="V13" s="205">
        <v>0.31</v>
      </c>
      <c r="W13" s="205">
        <v>1.08</v>
      </c>
      <c r="X13" s="205">
        <v>42.59</v>
      </c>
      <c r="Y13" s="205">
        <v>0</v>
      </c>
      <c r="Z13" s="205">
        <v>4.01</v>
      </c>
      <c r="AA13" s="205">
        <v>1.38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1</v>
      </c>
      <c r="Q14" s="205">
        <v>9.59</v>
      </c>
      <c r="R14" s="205">
        <v>9.73</v>
      </c>
      <c r="S14" s="205">
        <v>6.14</v>
      </c>
      <c r="T14" s="205">
        <v>1.41</v>
      </c>
      <c r="U14" s="205">
        <v>1.8</v>
      </c>
      <c r="V14" s="205">
        <v>0.31</v>
      </c>
      <c r="W14" s="205">
        <v>1.08</v>
      </c>
      <c r="X14" s="205">
        <v>42.59</v>
      </c>
      <c r="Y14" s="205">
        <v>0</v>
      </c>
      <c r="Z14" s="205">
        <v>4.01</v>
      </c>
      <c r="AA14" s="205">
        <v>1.38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1</v>
      </c>
      <c r="Q15" s="205">
        <v>9.59</v>
      </c>
      <c r="R15" s="205">
        <v>9.73</v>
      </c>
      <c r="S15" s="205">
        <v>6.14</v>
      </c>
      <c r="T15" s="205">
        <v>1.41</v>
      </c>
      <c r="U15" s="205">
        <v>1.8</v>
      </c>
      <c r="V15" s="205">
        <v>0.31</v>
      </c>
      <c r="W15" s="205">
        <v>1.08</v>
      </c>
      <c r="X15" s="205">
        <v>42.59</v>
      </c>
      <c r="Y15" s="205">
        <v>0</v>
      </c>
      <c r="Z15" s="205">
        <v>4.01</v>
      </c>
      <c r="AA15" s="205">
        <v>1.38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1</v>
      </c>
      <c r="Q16" s="205">
        <v>9.59</v>
      </c>
      <c r="R16" s="205">
        <v>9.73</v>
      </c>
      <c r="S16" s="205">
        <v>6.14</v>
      </c>
      <c r="T16" s="205">
        <v>1.41</v>
      </c>
      <c r="U16" s="205">
        <v>1.8</v>
      </c>
      <c r="V16" s="205">
        <v>0.31</v>
      </c>
      <c r="W16" s="205">
        <v>1.08</v>
      </c>
      <c r="X16" s="205">
        <v>42.59</v>
      </c>
      <c r="Y16" s="205">
        <v>0</v>
      </c>
      <c r="Z16" s="205">
        <v>4.01</v>
      </c>
      <c r="AA16" s="205">
        <v>1.38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1</v>
      </c>
      <c r="Q17" s="205">
        <v>9.59</v>
      </c>
      <c r="R17" s="205">
        <v>9.73</v>
      </c>
      <c r="S17" s="205">
        <v>6.14</v>
      </c>
      <c r="T17" s="205">
        <v>1.41</v>
      </c>
      <c r="U17" s="205">
        <v>1.8</v>
      </c>
      <c r="V17" s="205">
        <v>0.31</v>
      </c>
      <c r="W17" s="205">
        <v>1.08</v>
      </c>
      <c r="X17" s="205">
        <v>42.59</v>
      </c>
      <c r="Y17" s="205">
        <v>0</v>
      </c>
      <c r="Z17" s="205">
        <v>4.01</v>
      </c>
      <c r="AA17" s="205">
        <v>1.38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1</v>
      </c>
      <c r="Q18" s="205">
        <v>9.59</v>
      </c>
      <c r="R18" s="205">
        <v>9.73</v>
      </c>
      <c r="S18" s="205">
        <v>6.14</v>
      </c>
      <c r="T18" s="205">
        <v>1.41</v>
      </c>
      <c r="U18" s="205">
        <v>1.8</v>
      </c>
      <c r="V18" s="205">
        <v>0.31</v>
      </c>
      <c r="W18" s="205">
        <v>1.08</v>
      </c>
      <c r="X18" s="205">
        <v>42.59</v>
      </c>
      <c r="Y18" s="205">
        <v>0</v>
      </c>
      <c r="Z18" s="205">
        <v>4.01</v>
      </c>
      <c r="AA18" s="205">
        <v>1.38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1.1499999999999999</v>
      </c>
      <c r="Q19" s="205">
        <v>9.59</v>
      </c>
      <c r="R19" s="205">
        <v>9.73</v>
      </c>
      <c r="S19" s="205">
        <v>6.14</v>
      </c>
      <c r="T19" s="205">
        <v>1.41</v>
      </c>
      <c r="U19" s="205">
        <v>1.8</v>
      </c>
      <c r="V19" s="205">
        <v>0.31</v>
      </c>
      <c r="W19" s="205">
        <v>1.08</v>
      </c>
      <c r="X19" s="205">
        <v>42.59</v>
      </c>
      <c r="Y19" s="205">
        <v>0</v>
      </c>
      <c r="Z19" s="205">
        <v>4.01</v>
      </c>
      <c r="AA19" s="205">
        <v>1.38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1.1499999999999999</v>
      </c>
      <c r="Q20" s="205">
        <v>9.59</v>
      </c>
      <c r="R20" s="205">
        <v>9.73</v>
      </c>
      <c r="S20" s="205">
        <v>6.14</v>
      </c>
      <c r="T20" s="205">
        <v>1.41</v>
      </c>
      <c r="U20" s="205">
        <v>1.8</v>
      </c>
      <c r="V20" s="205">
        <v>0.31</v>
      </c>
      <c r="W20" s="205">
        <v>1.08</v>
      </c>
      <c r="X20" s="205">
        <v>42.59</v>
      </c>
      <c r="Y20" s="205">
        <v>0</v>
      </c>
      <c r="Z20" s="205">
        <v>4.01</v>
      </c>
      <c r="AA20" s="205">
        <v>1.38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1.22</v>
      </c>
      <c r="Q21" s="205">
        <v>9.59</v>
      </c>
      <c r="R21" s="205">
        <v>9.73</v>
      </c>
      <c r="S21" s="205">
        <v>6.14</v>
      </c>
      <c r="T21" s="205">
        <v>1.41</v>
      </c>
      <c r="U21" s="205">
        <v>1.8</v>
      </c>
      <c r="V21" s="205">
        <v>0.31</v>
      </c>
      <c r="W21" s="205">
        <v>1.08</v>
      </c>
      <c r="X21" s="205">
        <v>42.59</v>
      </c>
      <c r="Y21" s="205">
        <v>0</v>
      </c>
      <c r="Z21" s="205">
        <v>4.01</v>
      </c>
      <c r="AA21" s="205">
        <v>1.38</v>
      </c>
      <c r="AB21" s="205">
        <v>0</v>
      </c>
      <c r="AC21" s="205">
        <v>21.97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1.22</v>
      </c>
      <c r="Q22" s="205">
        <v>9.59</v>
      </c>
      <c r="R22" s="205">
        <v>9.73</v>
      </c>
      <c r="S22" s="205">
        <v>6.39</v>
      </c>
      <c r="T22" s="205">
        <v>1.41</v>
      </c>
      <c r="U22" s="205">
        <v>1.8</v>
      </c>
      <c r="V22" s="205">
        <v>0.31</v>
      </c>
      <c r="W22" s="205">
        <v>1.08</v>
      </c>
      <c r="X22" s="205">
        <v>42.59</v>
      </c>
      <c r="Y22" s="205">
        <v>0</v>
      </c>
      <c r="Z22" s="205">
        <v>4.01</v>
      </c>
      <c r="AA22" s="205">
        <v>1.38</v>
      </c>
      <c r="AB22" s="205">
        <v>0</v>
      </c>
      <c r="AC22" s="205">
        <v>21.97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1.22</v>
      </c>
      <c r="Q23" s="205">
        <v>9.59</v>
      </c>
      <c r="R23" s="205">
        <v>9.73</v>
      </c>
      <c r="S23" s="205">
        <v>6.14</v>
      </c>
      <c r="T23" s="205">
        <v>1.41</v>
      </c>
      <c r="U23" s="205">
        <v>1.8</v>
      </c>
      <c r="V23" s="205">
        <v>0.31</v>
      </c>
      <c r="W23" s="205">
        <v>1.08</v>
      </c>
      <c r="X23" s="205">
        <v>42.59</v>
      </c>
      <c r="Y23" s="205">
        <v>0</v>
      </c>
      <c r="Z23" s="205">
        <v>4.01</v>
      </c>
      <c r="AA23" s="205">
        <v>1.38</v>
      </c>
      <c r="AB23" s="205">
        <v>0</v>
      </c>
      <c r="AC23" s="205">
        <v>21.97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1.22</v>
      </c>
      <c r="Q24" s="205">
        <v>9.59</v>
      </c>
      <c r="R24" s="205">
        <v>9.73</v>
      </c>
      <c r="S24" s="205">
        <v>6.14</v>
      </c>
      <c r="T24" s="205">
        <v>1.41</v>
      </c>
      <c r="U24" s="205">
        <v>1.8</v>
      </c>
      <c r="V24" s="205">
        <v>0.31</v>
      </c>
      <c r="W24" s="205">
        <v>1.08</v>
      </c>
      <c r="X24" s="205">
        <v>42.59</v>
      </c>
      <c r="Y24" s="205">
        <v>0</v>
      </c>
      <c r="Z24" s="205">
        <v>4.01</v>
      </c>
      <c r="AA24" s="205">
        <v>1.38</v>
      </c>
      <c r="AB24" s="205">
        <v>0</v>
      </c>
      <c r="AC24" s="205">
        <v>21.97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1.22</v>
      </c>
      <c r="Q25" s="205">
        <v>9.59</v>
      </c>
      <c r="R25" s="205">
        <v>11.8</v>
      </c>
      <c r="S25" s="205">
        <v>7.65</v>
      </c>
      <c r="T25" s="205">
        <v>1.41</v>
      </c>
      <c r="U25" s="205">
        <v>1.8</v>
      </c>
      <c r="V25" s="205">
        <v>0.31</v>
      </c>
      <c r="W25" s="205">
        <v>1.08</v>
      </c>
      <c r="X25" s="205">
        <v>42.59</v>
      </c>
      <c r="Y25" s="205">
        <v>0</v>
      </c>
      <c r="Z25" s="205">
        <v>4.01</v>
      </c>
      <c r="AA25" s="205">
        <v>1.38</v>
      </c>
      <c r="AB25" s="205">
        <v>0</v>
      </c>
      <c r="AC25" s="205">
        <v>21.97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1.22</v>
      </c>
      <c r="Q26" s="205">
        <v>9.59</v>
      </c>
      <c r="R26" s="205">
        <v>11.29</v>
      </c>
      <c r="S26" s="205">
        <v>7.08</v>
      </c>
      <c r="T26" s="205">
        <v>1.41</v>
      </c>
      <c r="U26" s="205">
        <v>1.8</v>
      </c>
      <c r="V26" s="205">
        <v>0.31</v>
      </c>
      <c r="W26" s="205">
        <v>1.08</v>
      </c>
      <c r="X26" s="205">
        <v>42.59</v>
      </c>
      <c r="Y26" s="205">
        <v>0</v>
      </c>
      <c r="Z26" s="205">
        <v>4.01</v>
      </c>
      <c r="AA26" s="205">
        <v>1.38</v>
      </c>
      <c r="AB26" s="205">
        <v>0</v>
      </c>
      <c r="AC26" s="205">
        <v>21.97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-55.74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1.22</v>
      </c>
      <c r="Q27" s="205">
        <v>9.59</v>
      </c>
      <c r="R27" s="205">
        <v>18.62</v>
      </c>
      <c r="S27" s="205">
        <v>11.58</v>
      </c>
      <c r="T27" s="205">
        <v>1.41</v>
      </c>
      <c r="U27" s="205">
        <v>1.8</v>
      </c>
      <c r="V27" s="205">
        <v>0.32</v>
      </c>
      <c r="W27" s="205">
        <v>1.08</v>
      </c>
      <c r="X27" s="205">
        <v>42.59</v>
      </c>
      <c r="Y27" s="205">
        <v>0</v>
      </c>
      <c r="Z27" s="205">
        <v>4.01</v>
      </c>
      <c r="AA27" s="205">
        <v>1.38</v>
      </c>
      <c r="AB27" s="205">
        <v>0</v>
      </c>
      <c r="AC27" s="205">
        <v>21.97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17.36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-55.74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1.22</v>
      </c>
      <c r="Q28" s="205">
        <v>9.59</v>
      </c>
      <c r="R28" s="205">
        <v>18.62</v>
      </c>
      <c r="S28" s="205">
        <v>11.58</v>
      </c>
      <c r="T28" s="205">
        <v>1.41</v>
      </c>
      <c r="U28" s="205">
        <v>1.8</v>
      </c>
      <c r="V28" s="205">
        <v>1.44</v>
      </c>
      <c r="W28" s="205">
        <v>1.08</v>
      </c>
      <c r="X28" s="205">
        <v>46.91</v>
      </c>
      <c r="Y28" s="205">
        <v>0</v>
      </c>
      <c r="Z28" s="205">
        <v>4.01</v>
      </c>
      <c r="AA28" s="205">
        <v>1.38</v>
      </c>
      <c r="AB28" s="205">
        <v>0</v>
      </c>
      <c r="AC28" s="205">
        <v>21.97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17.36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-32.79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1.22</v>
      </c>
      <c r="Q29" s="205">
        <v>9.59</v>
      </c>
      <c r="R29" s="205">
        <v>18.62</v>
      </c>
      <c r="S29" s="205">
        <v>11.58</v>
      </c>
      <c r="T29" s="205">
        <v>1.41</v>
      </c>
      <c r="U29" s="205">
        <v>1.8</v>
      </c>
      <c r="V29" s="205">
        <v>1.93</v>
      </c>
      <c r="W29" s="205">
        <v>2.84</v>
      </c>
      <c r="X29" s="205">
        <v>52.22</v>
      </c>
      <c r="Y29" s="205">
        <v>0</v>
      </c>
      <c r="Z29" s="205">
        <v>4.01</v>
      </c>
      <c r="AA29" s="205">
        <v>1.38</v>
      </c>
      <c r="AB29" s="205">
        <v>0</v>
      </c>
      <c r="AC29" s="205">
        <v>21.97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17.36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-32.79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1.22</v>
      </c>
      <c r="Q30" s="205">
        <v>9.59</v>
      </c>
      <c r="R30" s="205">
        <v>18.62</v>
      </c>
      <c r="S30" s="205">
        <v>11.58</v>
      </c>
      <c r="T30" s="205">
        <v>1.41</v>
      </c>
      <c r="U30" s="205">
        <v>1.8</v>
      </c>
      <c r="V30" s="205">
        <v>1.93</v>
      </c>
      <c r="W30" s="205">
        <v>2.84</v>
      </c>
      <c r="X30" s="205">
        <v>52.22</v>
      </c>
      <c r="Y30" s="205">
        <v>0</v>
      </c>
      <c r="Z30" s="205">
        <v>4.01</v>
      </c>
      <c r="AA30" s="205">
        <v>1.38</v>
      </c>
      <c r="AB30" s="205">
        <v>0</v>
      </c>
      <c r="AC30" s="205">
        <v>21.97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17.36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-37.79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1.22</v>
      </c>
      <c r="Q31" s="205">
        <v>9.59</v>
      </c>
      <c r="R31" s="205">
        <v>0.65</v>
      </c>
      <c r="S31" s="205">
        <v>0.4</v>
      </c>
      <c r="T31" s="205">
        <v>1.41</v>
      </c>
      <c r="U31" s="205">
        <v>1.8</v>
      </c>
      <c r="V31" s="205">
        <v>2.14</v>
      </c>
      <c r="W31" s="205">
        <v>1.56</v>
      </c>
      <c r="X31" s="205">
        <v>52.22</v>
      </c>
      <c r="Y31" s="205">
        <v>0</v>
      </c>
      <c r="Z31" s="205">
        <v>4.01</v>
      </c>
      <c r="AA31" s="205">
        <v>1.38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17.36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-50.74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1.22</v>
      </c>
      <c r="Q32" s="205">
        <v>9.59</v>
      </c>
      <c r="R32" s="205">
        <v>0.65</v>
      </c>
      <c r="S32" s="205">
        <v>0.41</v>
      </c>
      <c r="T32" s="205">
        <v>1.41</v>
      </c>
      <c r="U32" s="205">
        <v>1.8</v>
      </c>
      <c r="V32" s="205">
        <v>1.72</v>
      </c>
      <c r="W32" s="205">
        <v>1.56</v>
      </c>
      <c r="X32" s="205">
        <v>52.22</v>
      </c>
      <c r="Y32" s="205">
        <v>0</v>
      </c>
      <c r="Z32" s="205">
        <v>4.01</v>
      </c>
      <c r="AA32" s="205">
        <v>1.38</v>
      </c>
      <c r="AB32" s="205">
        <v>0</v>
      </c>
      <c r="AC32" s="205">
        <v>30.87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17.36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-59.74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1.22</v>
      </c>
      <c r="Q33" s="205">
        <v>9.59</v>
      </c>
      <c r="R33" s="205">
        <v>0.65</v>
      </c>
      <c r="S33" s="205">
        <v>0.41</v>
      </c>
      <c r="T33" s="205">
        <v>1.41</v>
      </c>
      <c r="U33" s="205">
        <v>1.8</v>
      </c>
      <c r="V33" s="205">
        <v>1.55</v>
      </c>
      <c r="W33" s="205">
        <v>1.56</v>
      </c>
      <c r="X33" s="205">
        <v>51.74</v>
      </c>
      <c r="Y33" s="205">
        <v>0</v>
      </c>
      <c r="Z33" s="205">
        <v>4.01</v>
      </c>
      <c r="AA33" s="205">
        <v>1.38</v>
      </c>
      <c r="AB33" s="205">
        <v>0</v>
      </c>
      <c r="AC33" s="205">
        <v>20.67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17.36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-89.74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1.22</v>
      </c>
      <c r="Q34" s="205">
        <v>9.59</v>
      </c>
      <c r="R34" s="205">
        <v>0.65</v>
      </c>
      <c r="S34" s="205">
        <v>0.4</v>
      </c>
      <c r="T34" s="205">
        <v>1.41</v>
      </c>
      <c r="U34" s="205">
        <v>1.8</v>
      </c>
      <c r="V34" s="205">
        <v>0.3</v>
      </c>
      <c r="W34" s="205">
        <v>0.66</v>
      </c>
      <c r="X34" s="205">
        <v>45.69</v>
      </c>
      <c r="Y34" s="205">
        <v>0</v>
      </c>
      <c r="Z34" s="205">
        <v>4.01</v>
      </c>
      <c r="AA34" s="205">
        <v>1.38</v>
      </c>
      <c r="AB34" s="205">
        <v>0</v>
      </c>
      <c r="AC34" s="205">
        <v>20.67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17.36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-55.74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1.22</v>
      </c>
      <c r="Q35" s="205">
        <v>9.59</v>
      </c>
      <c r="R35" s="205">
        <v>9.69</v>
      </c>
      <c r="S35" s="205">
        <v>5.95</v>
      </c>
      <c r="T35" s="205">
        <v>1.41</v>
      </c>
      <c r="U35" s="205">
        <v>1.8</v>
      </c>
      <c r="V35" s="205">
        <v>8.76</v>
      </c>
      <c r="W35" s="205">
        <v>1.08</v>
      </c>
      <c r="X35" s="205">
        <v>42.59</v>
      </c>
      <c r="Y35" s="205">
        <v>0</v>
      </c>
      <c r="Z35" s="205">
        <v>4.01</v>
      </c>
      <c r="AA35" s="205">
        <v>1.38</v>
      </c>
      <c r="AB35" s="205">
        <v>0</v>
      </c>
      <c r="AC35" s="205">
        <v>21.32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17.36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-55.74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1.22</v>
      </c>
      <c r="Q36" s="205">
        <v>9.59</v>
      </c>
      <c r="R36" s="205">
        <v>9.1300000000000008</v>
      </c>
      <c r="S36" s="205">
        <v>5.95</v>
      </c>
      <c r="T36" s="205">
        <v>1.41</v>
      </c>
      <c r="U36" s="205">
        <v>1.8</v>
      </c>
      <c r="V36" s="205">
        <v>9.1</v>
      </c>
      <c r="W36" s="205">
        <v>1.08</v>
      </c>
      <c r="X36" s="205">
        <v>42.59</v>
      </c>
      <c r="Y36" s="205">
        <v>0</v>
      </c>
      <c r="Z36" s="205">
        <v>4.01</v>
      </c>
      <c r="AA36" s="205">
        <v>1.38</v>
      </c>
      <c r="AB36" s="205">
        <v>0</v>
      </c>
      <c r="AC36" s="205">
        <v>30.98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17.36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-55.74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0.86</v>
      </c>
      <c r="Q37" s="205">
        <v>9.59</v>
      </c>
      <c r="R37" s="205">
        <v>18.62</v>
      </c>
      <c r="S37" s="205">
        <v>11.58</v>
      </c>
      <c r="T37" s="205">
        <v>1.41</v>
      </c>
      <c r="U37" s="205">
        <v>1.8</v>
      </c>
      <c r="V37" s="205">
        <v>9.1</v>
      </c>
      <c r="W37" s="205">
        <v>1.08</v>
      </c>
      <c r="X37" s="205">
        <v>42.59</v>
      </c>
      <c r="Y37" s="205">
        <v>0</v>
      </c>
      <c r="Z37" s="205">
        <v>4.01</v>
      </c>
      <c r="AA37" s="205">
        <v>1.38</v>
      </c>
      <c r="AB37" s="205">
        <v>0</v>
      </c>
      <c r="AC37" s="205">
        <v>21.32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17.36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-55.74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0.86</v>
      </c>
      <c r="Q38" s="205">
        <v>9.59</v>
      </c>
      <c r="R38" s="205">
        <v>18.62</v>
      </c>
      <c r="S38" s="205">
        <v>11.58</v>
      </c>
      <c r="T38" s="205">
        <v>1.41</v>
      </c>
      <c r="U38" s="205">
        <v>1.8</v>
      </c>
      <c r="V38" s="205">
        <v>9.1</v>
      </c>
      <c r="W38" s="205">
        <v>1.08</v>
      </c>
      <c r="X38" s="205">
        <v>42.59</v>
      </c>
      <c r="Y38" s="205">
        <v>0</v>
      </c>
      <c r="Z38" s="205">
        <v>4.01</v>
      </c>
      <c r="AA38" s="205">
        <v>1.38</v>
      </c>
      <c r="AB38" s="205">
        <v>0</v>
      </c>
      <c r="AC38" s="205">
        <v>31.17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17.36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-55.74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0.86</v>
      </c>
      <c r="Q39" s="205">
        <v>9.59</v>
      </c>
      <c r="R39" s="205">
        <v>18.62</v>
      </c>
      <c r="S39" s="205">
        <v>11.58</v>
      </c>
      <c r="T39" s="205">
        <v>1.41</v>
      </c>
      <c r="U39" s="205">
        <v>1.8</v>
      </c>
      <c r="V39" s="205">
        <v>9.1</v>
      </c>
      <c r="W39" s="205">
        <v>1.08</v>
      </c>
      <c r="X39" s="205">
        <v>47.67</v>
      </c>
      <c r="Y39" s="205">
        <v>0</v>
      </c>
      <c r="Z39" s="205">
        <v>4.01</v>
      </c>
      <c r="AA39" s="205">
        <v>1.38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17.36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-52.79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0.86</v>
      </c>
      <c r="Q40" s="205">
        <v>9.59</v>
      </c>
      <c r="R40" s="205">
        <v>18.62</v>
      </c>
      <c r="S40" s="205">
        <v>11.58</v>
      </c>
      <c r="T40" s="205">
        <v>1.41</v>
      </c>
      <c r="U40" s="205">
        <v>1.8</v>
      </c>
      <c r="V40" s="205">
        <v>9.1</v>
      </c>
      <c r="W40" s="205">
        <v>1.08</v>
      </c>
      <c r="X40" s="205">
        <v>47.67</v>
      </c>
      <c r="Y40" s="205">
        <v>0</v>
      </c>
      <c r="Z40" s="205">
        <v>4.01</v>
      </c>
      <c r="AA40" s="205">
        <v>1.38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17.36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-52.79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0.86</v>
      </c>
      <c r="Q41" s="205">
        <v>9.59</v>
      </c>
      <c r="R41" s="205">
        <v>18.62</v>
      </c>
      <c r="S41" s="205">
        <v>11.58</v>
      </c>
      <c r="T41" s="205">
        <v>1.41</v>
      </c>
      <c r="U41" s="205">
        <v>1.8</v>
      </c>
      <c r="V41" s="205">
        <v>9.1</v>
      </c>
      <c r="W41" s="205">
        <v>1.08</v>
      </c>
      <c r="X41" s="205">
        <v>47.67</v>
      </c>
      <c r="Y41" s="205">
        <v>0</v>
      </c>
      <c r="Z41" s="205">
        <v>4.01</v>
      </c>
      <c r="AA41" s="205">
        <v>1.38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17.36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-52.79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0.86</v>
      </c>
      <c r="Q42" s="205">
        <v>9.59</v>
      </c>
      <c r="R42" s="205">
        <v>18.62</v>
      </c>
      <c r="S42" s="205">
        <v>11.58</v>
      </c>
      <c r="T42" s="205">
        <v>1.41</v>
      </c>
      <c r="U42" s="205">
        <v>1.8</v>
      </c>
      <c r="V42" s="205">
        <v>9.1</v>
      </c>
      <c r="W42" s="205">
        <v>1.08</v>
      </c>
      <c r="X42" s="205">
        <v>47.67</v>
      </c>
      <c r="Y42" s="205">
        <v>0</v>
      </c>
      <c r="Z42" s="205">
        <v>4.01</v>
      </c>
      <c r="AA42" s="205">
        <v>1.38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17.36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-52.79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0.86</v>
      </c>
      <c r="Q43" s="205">
        <v>9.59</v>
      </c>
      <c r="R43" s="205">
        <v>18.62</v>
      </c>
      <c r="S43" s="205">
        <v>11.58</v>
      </c>
      <c r="T43" s="205">
        <v>1.41</v>
      </c>
      <c r="U43" s="205">
        <v>1.8</v>
      </c>
      <c r="V43" s="205">
        <v>9.1</v>
      </c>
      <c r="W43" s="205">
        <v>1.08</v>
      </c>
      <c r="X43" s="205">
        <v>45.12</v>
      </c>
      <c r="Y43" s="205">
        <v>0</v>
      </c>
      <c r="Z43" s="205">
        <v>4.01</v>
      </c>
      <c r="AA43" s="205">
        <v>1.38</v>
      </c>
      <c r="AB43" s="205">
        <v>0</v>
      </c>
      <c r="AC43" s="205">
        <v>22.61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-52.79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0.86</v>
      </c>
      <c r="Q44" s="205">
        <v>9.59</v>
      </c>
      <c r="R44" s="205">
        <v>18.62</v>
      </c>
      <c r="S44" s="205">
        <v>11.58</v>
      </c>
      <c r="T44" s="205">
        <v>1.41</v>
      </c>
      <c r="U44" s="205">
        <v>1.8</v>
      </c>
      <c r="V44" s="205">
        <v>9.1</v>
      </c>
      <c r="W44" s="205">
        <v>1.08</v>
      </c>
      <c r="X44" s="205">
        <v>45.12</v>
      </c>
      <c r="Y44" s="205">
        <v>0</v>
      </c>
      <c r="Z44" s="205">
        <v>4.01</v>
      </c>
      <c r="AA44" s="205">
        <v>1.38</v>
      </c>
      <c r="AB44" s="205">
        <v>0</v>
      </c>
      <c r="AC44" s="205">
        <v>22.61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-52.79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0.86</v>
      </c>
      <c r="Q45" s="205">
        <v>9.59</v>
      </c>
      <c r="R45" s="205">
        <v>18.62</v>
      </c>
      <c r="S45" s="205">
        <v>11.58</v>
      </c>
      <c r="T45" s="205">
        <v>1.41</v>
      </c>
      <c r="U45" s="205">
        <v>1.8</v>
      </c>
      <c r="V45" s="205">
        <v>9.1</v>
      </c>
      <c r="W45" s="205">
        <v>1.37</v>
      </c>
      <c r="X45" s="205">
        <v>46.22</v>
      </c>
      <c r="Y45" s="205">
        <v>0</v>
      </c>
      <c r="Z45" s="205">
        <v>4.01</v>
      </c>
      <c r="AA45" s="205">
        <v>1.38</v>
      </c>
      <c r="AB45" s="205">
        <v>0</v>
      </c>
      <c r="AC45" s="205">
        <v>22.61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-52.79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0.86</v>
      </c>
      <c r="Q46" s="205">
        <v>9.59</v>
      </c>
      <c r="R46" s="205">
        <v>18.62</v>
      </c>
      <c r="S46" s="205">
        <v>11.58</v>
      </c>
      <c r="T46" s="205">
        <v>1.41</v>
      </c>
      <c r="U46" s="205">
        <v>1.8</v>
      </c>
      <c r="V46" s="205">
        <v>9.1</v>
      </c>
      <c r="W46" s="205">
        <v>1.37</v>
      </c>
      <c r="X46" s="205">
        <v>44.79</v>
      </c>
      <c r="Y46" s="205">
        <v>0</v>
      </c>
      <c r="Z46" s="205">
        <v>4.01</v>
      </c>
      <c r="AA46" s="205">
        <v>1.38</v>
      </c>
      <c r="AB46" s="205">
        <v>0</v>
      </c>
      <c r="AC46" s="205">
        <v>22.61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-52.79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0.86</v>
      </c>
      <c r="Q47" s="205">
        <v>9.59</v>
      </c>
      <c r="R47" s="205">
        <v>18.62</v>
      </c>
      <c r="S47" s="205">
        <v>11.58</v>
      </c>
      <c r="T47" s="205">
        <v>1.41</v>
      </c>
      <c r="U47" s="205">
        <v>1.8</v>
      </c>
      <c r="V47" s="205">
        <v>9.1</v>
      </c>
      <c r="W47" s="205">
        <v>1.35</v>
      </c>
      <c r="X47" s="205">
        <v>43.35</v>
      </c>
      <c r="Y47" s="205">
        <v>0</v>
      </c>
      <c r="Z47" s="205">
        <v>4.07</v>
      </c>
      <c r="AA47" s="205">
        <v>1.4</v>
      </c>
      <c r="AB47" s="205">
        <v>0</v>
      </c>
      <c r="AC47" s="205">
        <v>22.61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17.36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-52.79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0.86</v>
      </c>
      <c r="Q48" s="205">
        <v>9.59</v>
      </c>
      <c r="R48" s="205">
        <v>15.89</v>
      </c>
      <c r="S48" s="205">
        <v>10.88</v>
      </c>
      <c r="T48" s="205">
        <v>1.41</v>
      </c>
      <c r="U48" s="205">
        <v>1.8</v>
      </c>
      <c r="V48" s="205">
        <v>9.1</v>
      </c>
      <c r="W48" s="205">
        <v>1.35</v>
      </c>
      <c r="X48" s="205">
        <v>43.35</v>
      </c>
      <c r="Y48" s="205">
        <v>0</v>
      </c>
      <c r="Z48" s="205">
        <v>4.07</v>
      </c>
      <c r="AA48" s="205">
        <v>1.4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17.36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-52.79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0.86</v>
      </c>
      <c r="Q49" s="205">
        <v>9.59</v>
      </c>
      <c r="R49" s="205">
        <v>14.08</v>
      </c>
      <c r="S49" s="205">
        <v>9.6199999999999992</v>
      </c>
      <c r="T49" s="205">
        <v>1.41</v>
      </c>
      <c r="U49" s="205">
        <v>1.8</v>
      </c>
      <c r="V49" s="205">
        <v>9.1</v>
      </c>
      <c r="W49" s="205">
        <v>3.98</v>
      </c>
      <c r="X49" s="205">
        <v>42.59</v>
      </c>
      <c r="Y49" s="205">
        <v>0</v>
      </c>
      <c r="Z49" s="205">
        <v>4.07</v>
      </c>
      <c r="AA49" s="205">
        <v>1.4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17.36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-52.79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0.86</v>
      </c>
      <c r="Q50" s="205">
        <v>9.59</v>
      </c>
      <c r="R50" s="205">
        <v>14.08</v>
      </c>
      <c r="S50" s="205">
        <v>9.6199999999999992</v>
      </c>
      <c r="T50" s="205">
        <v>1.41</v>
      </c>
      <c r="U50" s="205">
        <v>1.8</v>
      </c>
      <c r="V50" s="205">
        <v>9.1</v>
      </c>
      <c r="W50" s="205">
        <v>3.98</v>
      </c>
      <c r="X50" s="205">
        <v>42.59</v>
      </c>
      <c r="Y50" s="205">
        <v>0</v>
      </c>
      <c r="Z50" s="205">
        <v>4.07</v>
      </c>
      <c r="AA50" s="205">
        <v>1.4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17.36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-52.79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0.86</v>
      </c>
      <c r="Q51" s="205">
        <v>9.59</v>
      </c>
      <c r="R51" s="205">
        <v>13.26</v>
      </c>
      <c r="S51" s="205">
        <v>9.6199999999999992</v>
      </c>
      <c r="T51" s="205">
        <v>1.41</v>
      </c>
      <c r="U51" s="205">
        <v>1.8</v>
      </c>
      <c r="V51" s="205">
        <v>9.1</v>
      </c>
      <c r="W51" s="205">
        <v>1.08</v>
      </c>
      <c r="X51" s="205">
        <v>42.59</v>
      </c>
      <c r="Y51" s="205">
        <v>0</v>
      </c>
      <c r="Z51" s="205">
        <v>4.01</v>
      </c>
      <c r="AA51" s="205">
        <v>1.38</v>
      </c>
      <c r="AB51" s="205">
        <v>0</v>
      </c>
      <c r="AC51" s="205">
        <v>31.19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-52.79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0.86</v>
      </c>
      <c r="Q52" s="205">
        <v>9.59</v>
      </c>
      <c r="R52" s="205">
        <v>13.26</v>
      </c>
      <c r="S52" s="205">
        <v>9.6199999999999992</v>
      </c>
      <c r="T52" s="205">
        <v>1.41</v>
      </c>
      <c r="U52" s="205">
        <v>1.8</v>
      </c>
      <c r="V52" s="205">
        <v>9.1</v>
      </c>
      <c r="W52" s="205">
        <v>1.08</v>
      </c>
      <c r="X52" s="205">
        <v>42.59</v>
      </c>
      <c r="Y52" s="205">
        <v>0</v>
      </c>
      <c r="Z52" s="205">
        <v>4.01</v>
      </c>
      <c r="AA52" s="205">
        <v>1.38</v>
      </c>
      <c r="AB52" s="205">
        <v>0</v>
      </c>
      <c r="AC52" s="205">
        <v>23.26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-52.79</v>
      </c>
      <c r="L53" s="205">
        <v>126.99</v>
      </c>
      <c r="M53" s="205">
        <v>2.2200000000000002</v>
      </c>
      <c r="N53" s="205">
        <v>1.81</v>
      </c>
      <c r="O53" s="205">
        <v>2.56</v>
      </c>
      <c r="P53" s="205">
        <v>0.86</v>
      </c>
      <c r="Q53" s="205">
        <v>9.59</v>
      </c>
      <c r="R53" s="205">
        <v>13.06</v>
      </c>
      <c r="S53" s="205">
        <v>9.18</v>
      </c>
      <c r="T53" s="205">
        <v>1.41</v>
      </c>
      <c r="U53" s="205">
        <v>1.8</v>
      </c>
      <c r="V53" s="205">
        <v>9.1</v>
      </c>
      <c r="W53" s="205">
        <v>1.08</v>
      </c>
      <c r="X53" s="205">
        <v>42.59</v>
      </c>
      <c r="Y53" s="205">
        <v>0</v>
      </c>
      <c r="Z53" s="205">
        <v>4.01</v>
      </c>
      <c r="AA53" s="205">
        <v>1.38</v>
      </c>
      <c r="AB53" s="205">
        <v>0</v>
      </c>
      <c r="AC53" s="205">
        <v>23.26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-52.79</v>
      </c>
      <c r="L54" s="205">
        <v>126.99</v>
      </c>
      <c r="M54" s="205">
        <v>2.2200000000000002</v>
      </c>
      <c r="N54" s="205">
        <v>1.81</v>
      </c>
      <c r="O54" s="205">
        <v>2.56</v>
      </c>
      <c r="P54" s="205">
        <v>0.86</v>
      </c>
      <c r="Q54" s="205">
        <v>9.59</v>
      </c>
      <c r="R54" s="205">
        <v>13.06</v>
      </c>
      <c r="S54" s="205">
        <v>9.18</v>
      </c>
      <c r="T54" s="205">
        <v>1.41</v>
      </c>
      <c r="U54" s="205">
        <v>1.8</v>
      </c>
      <c r="V54" s="205">
        <v>9.1</v>
      </c>
      <c r="W54" s="205">
        <v>1.08</v>
      </c>
      <c r="X54" s="205">
        <v>42.59</v>
      </c>
      <c r="Y54" s="205">
        <v>0</v>
      </c>
      <c r="Z54" s="205">
        <v>4.01</v>
      </c>
      <c r="AA54" s="205">
        <v>1.38</v>
      </c>
      <c r="AB54" s="205">
        <v>0</v>
      </c>
      <c r="AC54" s="205">
        <v>23.26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-52.79</v>
      </c>
      <c r="L55" s="205">
        <v>126.99</v>
      </c>
      <c r="M55" s="205">
        <v>2.2200000000000002</v>
      </c>
      <c r="N55" s="205">
        <v>1.81</v>
      </c>
      <c r="O55" s="205">
        <v>2.56</v>
      </c>
      <c r="P55" s="205">
        <v>0.86</v>
      </c>
      <c r="Q55" s="205">
        <v>9.59</v>
      </c>
      <c r="R55" s="205">
        <v>13.06</v>
      </c>
      <c r="S55" s="205">
        <v>9.18</v>
      </c>
      <c r="T55" s="205">
        <v>1.41</v>
      </c>
      <c r="U55" s="205">
        <v>1.8</v>
      </c>
      <c r="V55" s="205">
        <v>9.1</v>
      </c>
      <c r="W55" s="205">
        <v>1.08</v>
      </c>
      <c r="X55" s="205">
        <v>42.59</v>
      </c>
      <c r="Y55" s="205">
        <v>0</v>
      </c>
      <c r="Z55" s="205">
        <v>4.01</v>
      </c>
      <c r="AA55" s="205">
        <v>1.38</v>
      </c>
      <c r="AB55" s="205">
        <v>0</v>
      </c>
      <c r="AC55" s="205">
        <v>23.26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-52.79</v>
      </c>
      <c r="L56" s="205">
        <v>126.99</v>
      </c>
      <c r="M56" s="205">
        <v>2.2200000000000002</v>
      </c>
      <c r="N56" s="205">
        <v>1.81</v>
      </c>
      <c r="O56" s="205">
        <v>2.56</v>
      </c>
      <c r="P56" s="205">
        <v>0.86</v>
      </c>
      <c r="Q56" s="205">
        <v>9.59</v>
      </c>
      <c r="R56" s="205">
        <v>13.06</v>
      </c>
      <c r="S56" s="205">
        <v>9.18</v>
      </c>
      <c r="T56" s="205">
        <v>1.41</v>
      </c>
      <c r="U56" s="205">
        <v>1.8</v>
      </c>
      <c r="V56" s="205">
        <v>9.1</v>
      </c>
      <c r="W56" s="205">
        <v>1.08</v>
      </c>
      <c r="X56" s="205">
        <v>42.59</v>
      </c>
      <c r="Y56" s="205">
        <v>0</v>
      </c>
      <c r="Z56" s="205">
        <v>4.01</v>
      </c>
      <c r="AA56" s="205">
        <v>1.38</v>
      </c>
      <c r="AB56" s="205">
        <v>0</v>
      </c>
      <c r="AC56" s="205">
        <v>23.26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-52.79</v>
      </c>
      <c r="L57" s="205">
        <v>126.99</v>
      </c>
      <c r="M57" s="205">
        <v>2.2200000000000002</v>
      </c>
      <c r="N57" s="205">
        <v>1.81</v>
      </c>
      <c r="O57" s="205">
        <v>2.56</v>
      </c>
      <c r="P57" s="205">
        <v>0.86</v>
      </c>
      <c r="Q57" s="205">
        <v>9.59</v>
      </c>
      <c r="R57" s="205">
        <v>13.06</v>
      </c>
      <c r="S57" s="205">
        <v>9.18</v>
      </c>
      <c r="T57" s="205">
        <v>1.41</v>
      </c>
      <c r="U57" s="205">
        <v>1.8</v>
      </c>
      <c r="V57" s="205">
        <v>9.1</v>
      </c>
      <c r="W57" s="205">
        <v>1.08</v>
      </c>
      <c r="X57" s="205">
        <v>42.59</v>
      </c>
      <c r="Y57" s="205">
        <v>0</v>
      </c>
      <c r="Z57" s="205">
        <v>4.01</v>
      </c>
      <c r="AA57" s="205">
        <v>1.38</v>
      </c>
      <c r="AB57" s="205">
        <v>0</v>
      </c>
      <c r="AC57" s="205">
        <v>34.89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-52.79</v>
      </c>
      <c r="L58" s="205">
        <v>126.99</v>
      </c>
      <c r="M58" s="205">
        <v>2.2200000000000002</v>
      </c>
      <c r="N58" s="205">
        <v>1.81</v>
      </c>
      <c r="O58" s="205">
        <v>2.56</v>
      </c>
      <c r="P58" s="205">
        <v>0.86</v>
      </c>
      <c r="Q58" s="205">
        <v>9.59</v>
      </c>
      <c r="R58" s="205">
        <v>13.06</v>
      </c>
      <c r="S58" s="205">
        <v>9.18</v>
      </c>
      <c r="T58" s="205">
        <v>1.41</v>
      </c>
      <c r="U58" s="205">
        <v>1.8</v>
      </c>
      <c r="V58" s="205">
        <v>9.1</v>
      </c>
      <c r="W58" s="205">
        <v>1.08</v>
      </c>
      <c r="X58" s="205">
        <v>42.59</v>
      </c>
      <c r="Y58" s="205">
        <v>0</v>
      </c>
      <c r="Z58" s="205">
        <v>4.01</v>
      </c>
      <c r="AA58" s="205">
        <v>1.38</v>
      </c>
      <c r="AB58" s="205">
        <v>0</v>
      </c>
      <c r="AC58" s="205">
        <v>34.89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-52.79</v>
      </c>
      <c r="L59" s="205">
        <v>126.99</v>
      </c>
      <c r="M59" s="205">
        <v>2.2200000000000002</v>
      </c>
      <c r="N59" s="205">
        <v>1.81</v>
      </c>
      <c r="O59" s="205">
        <v>2.56</v>
      </c>
      <c r="P59" s="205">
        <v>0.86</v>
      </c>
      <c r="Q59" s="205">
        <v>9.59</v>
      </c>
      <c r="R59" s="205">
        <v>13.06</v>
      </c>
      <c r="S59" s="205">
        <v>9.18</v>
      </c>
      <c r="T59" s="205">
        <v>1.41</v>
      </c>
      <c r="U59" s="205">
        <v>1.8</v>
      </c>
      <c r="V59" s="205">
        <v>9.1</v>
      </c>
      <c r="W59" s="205">
        <v>1.08</v>
      </c>
      <c r="X59" s="205">
        <v>42.59</v>
      </c>
      <c r="Y59" s="205">
        <v>0</v>
      </c>
      <c r="Z59" s="205">
        <v>4.01</v>
      </c>
      <c r="AA59" s="205">
        <v>1.38</v>
      </c>
      <c r="AB59" s="205">
        <v>0</v>
      </c>
      <c r="AC59" s="205">
        <v>23.26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-52.79</v>
      </c>
      <c r="L60" s="205">
        <v>126.99</v>
      </c>
      <c r="M60" s="205">
        <v>2.2200000000000002</v>
      </c>
      <c r="N60" s="205">
        <v>1.81</v>
      </c>
      <c r="O60" s="205">
        <v>2.56</v>
      </c>
      <c r="P60" s="205">
        <v>0.86</v>
      </c>
      <c r="Q60" s="205">
        <v>9.59</v>
      </c>
      <c r="R60" s="205">
        <v>13.06</v>
      </c>
      <c r="S60" s="205">
        <v>9.18</v>
      </c>
      <c r="T60" s="205">
        <v>1.41</v>
      </c>
      <c r="U60" s="205">
        <v>1.8</v>
      </c>
      <c r="V60" s="205">
        <v>9.1</v>
      </c>
      <c r="W60" s="205">
        <v>1.08</v>
      </c>
      <c r="X60" s="205">
        <v>42.59</v>
      </c>
      <c r="Y60" s="205">
        <v>0</v>
      </c>
      <c r="Z60" s="205">
        <v>4.01</v>
      </c>
      <c r="AA60" s="205">
        <v>1.38</v>
      </c>
      <c r="AB60" s="205">
        <v>0</v>
      </c>
      <c r="AC60" s="205">
        <v>23.26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-52.79</v>
      </c>
      <c r="L61" s="205">
        <v>126.99</v>
      </c>
      <c r="M61" s="205">
        <v>2.2200000000000002</v>
      </c>
      <c r="N61" s="205">
        <v>1.81</v>
      </c>
      <c r="O61" s="205">
        <v>2.56</v>
      </c>
      <c r="P61" s="205">
        <v>0.86</v>
      </c>
      <c r="Q61" s="205">
        <v>9.59</v>
      </c>
      <c r="R61" s="205">
        <v>13.26</v>
      </c>
      <c r="S61" s="205">
        <v>9.0399999999999991</v>
      </c>
      <c r="T61" s="205">
        <v>1.41</v>
      </c>
      <c r="U61" s="205">
        <v>1.8</v>
      </c>
      <c r="V61" s="205">
        <v>9.1</v>
      </c>
      <c r="W61" s="205">
        <v>1.08</v>
      </c>
      <c r="X61" s="205">
        <v>42.59</v>
      </c>
      <c r="Y61" s="205">
        <v>0</v>
      </c>
      <c r="Z61" s="205">
        <v>4.3600000000000003</v>
      </c>
      <c r="AA61" s="205">
        <v>1.38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-52.79</v>
      </c>
      <c r="L62" s="205">
        <v>126.99</v>
      </c>
      <c r="M62" s="205">
        <v>2.2200000000000002</v>
      </c>
      <c r="N62" s="205">
        <v>1.81</v>
      </c>
      <c r="O62" s="205">
        <v>2.56</v>
      </c>
      <c r="P62" s="205">
        <v>0.86</v>
      </c>
      <c r="Q62" s="205">
        <v>9.59</v>
      </c>
      <c r="R62" s="205">
        <v>13.26</v>
      </c>
      <c r="S62" s="205">
        <v>9.0399999999999991</v>
      </c>
      <c r="T62" s="205">
        <v>1.41</v>
      </c>
      <c r="U62" s="205">
        <v>1.8</v>
      </c>
      <c r="V62" s="205">
        <v>9.1</v>
      </c>
      <c r="W62" s="205">
        <v>1.08</v>
      </c>
      <c r="X62" s="205">
        <v>42.59</v>
      </c>
      <c r="Y62" s="205">
        <v>0</v>
      </c>
      <c r="Z62" s="205">
        <v>4.3600000000000003</v>
      </c>
      <c r="AA62" s="205">
        <v>1.38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-52.79</v>
      </c>
      <c r="L63" s="205">
        <v>126.99</v>
      </c>
      <c r="M63" s="205">
        <v>2.2200000000000002</v>
      </c>
      <c r="N63" s="205">
        <v>1.81</v>
      </c>
      <c r="O63" s="205">
        <v>2.56</v>
      </c>
      <c r="P63" s="205">
        <v>0.86</v>
      </c>
      <c r="Q63" s="205">
        <v>9.59</v>
      </c>
      <c r="R63" s="205">
        <v>13.26</v>
      </c>
      <c r="S63" s="205">
        <v>8.4700000000000006</v>
      </c>
      <c r="T63" s="205">
        <v>1.41</v>
      </c>
      <c r="U63" s="205">
        <v>1.8</v>
      </c>
      <c r="V63" s="205">
        <v>9.1</v>
      </c>
      <c r="W63" s="205">
        <v>1.08</v>
      </c>
      <c r="X63" s="205">
        <v>42.59</v>
      </c>
      <c r="Y63" s="205">
        <v>0</v>
      </c>
      <c r="Z63" s="205">
        <v>4.3600000000000003</v>
      </c>
      <c r="AA63" s="205">
        <v>1.38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-52.79</v>
      </c>
      <c r="L64" s="205">
        <v>126.99</v>
      </c>
      <c r="M64" s="205">
        <v>2.2200000000000002</v>
      </c>
      <c r="N64" s="205">
        <v>1.81</v>
      </c>
      <c r="O64" s="205">
        <v>2.56</v>
      </c>
      <c r="P64" s="205">
        <v>0.86</v>
      </c>
      <c r="Q64" s="205">
        <v>9.59</v>
      </c>
      <c r="R64" s="205">
        <v>13.26</v>
      </c>
      <c r="S64" s="205">
        <v>8.4700000000000006</v>
      </c>
      <c r="T64" s="205">
        <v>1.41</v>
      </c>
      <c r="U64" s="205">
        <v>1.8</v>
      </c>
      <c r="V64" s="205">
        <v>9.1</v>
      </c>
      <c r="W64" s="205">
        <v>1.08</v>
      </c>
      <c r="X64" s="205">
        <v>42.59</v>
      </c>
      <c r="Y64" s="205">
        <v>0</v>
      </c>
      <c r="Z64" s="205">
        <v>4.3600000000000003</v>
      </c>
      <c r="AA64" s="205">
        <v>1.38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-52.79</v>
      </c>
      <c r="L65" s="205">
        <v>126.99</v>
      </c>
      <c r="M65" s="205">
        <v>2.2200000000000002</v>
      </c>
      <c r="N65" s="205">
        <v>1.81</v>
      </c>
      <c r="O65" s="205">
        <v>2.56</v>
      </c>
      <c r="P65" s="205">
        <v>0.86</v>
      </c>
      <c r="Q65" s="205">
        <v>9.59</v>
      </c>
      <c r="R65" s="205">
        <v>13.26</v>
      </c>
      <c r="S65" s="205">
        <v>8.4700000000000006</v>
      </c>
      <c r="T65" s="205">
        <v>1.41</v>
      </c>
      <c r="U65" s="205">
        <v>1.8</v>
      </c>
      <c r="V65" s="205">
        <v>9.1</v>
      </c>
      <c r="W65" s="205">
        <v>1.08</v>
      </c>
      <c r="X65" s="205">
        <v>42.59</v>
      </c>
      <c r="Y65" s="205">
        <v>0</v>
      </c>
      <c r="Z65" s="205">
        <v>4.26</v>
      </c>
      <c r="AA65" s="205">
        <v>1.38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-52.79</v>
      </c>
      <c r="L66" s="205">
        <v>126.99</v>
      </c>
      <c r="M66" s="205">
        <v>2.2200000000000002</v>
      </c>
      <c r="N66" s="205">
        <v>1.81</v>
      </c>
      <c r="O66" s="205">
        <v>2.56</v>
      </c>
      <c r="P66" s="205">
        <v>0.86</v>
      </c>
      <c r="Q66" s="205">
        <v>9.59</v>
      </c>
      <c r="R66" s="205">
        <v>13.26</v>
      </c>
      <c r="S66" s="205">
        <v>8.4700000000000006</v>
      </c>
      <c r="T66" s="205">
        <v>1.41</v>
      </c>
      <c r="U66" s="205">
        <v>1.8</v>
      </c>
      <c r="V66" s="205">
        <v>9.1</v>
      </c>
      <c r="W66" s="205">
        <v>1.08</v>
      </c>
      <c r="X66" s="205">
        <v>42.59</v>
      </c>
      <c r="Y66" s="205">
        <v>0</v>
      </c>
      <c r="Z66" s="205">
        <v>4.26</v>
      </c>
      <c r="AA66" s="205">
        <v>1.38</v>
      </c>
      <c r="AB66" s="205">
        <v>0</v>
      </c>
      <c r="AC66" s="205">
        <v>25.89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-52.79</v>
      </c>
      <c r="L67" s="205">
        <v>126.99</v>
      </c>
      <c r="M67" s="205">
        <v>2.2200000000000002</v>
      </c>
      <c r="N67" s="205">
        <v>1.81</v>
      </c>
      <c r="O67" s="205">
        <v>2.56</v>
      </c>
      <c r="P67" s="205">
        <v>0.86</v>
      </c>
      <c r="Q67" s="205">
        <v>9.59</v>
      </c>
      <c r="R67" s="205">
        <v>0.65</v>
      </c>
      <c r="S67" s="205">
        <v>0.41</v>
      </c>
      <c r="T67" s="205">
        <v>1.41</v>
      </c>
      <c r="U67" s="205">
        <v>1.8</v>
      </c>
      <c r="V67" s="205">
        <v>1.17</v>
      </c>
      <c r="W67" s="205">
        <v>2.1800000000000002</v>
      </c>
      <c r="X67" s="205">
        <v>44.07</v>
      </c>
      <c r="Y67" s="205">
        <v>0</v>
      </c>
      <c r="Z67" s="205">
        <v>4.26</v>
      </c>
      <c r="AA67" s="205">
        <v>1.38</v>
      </c>
      <c r="AB67" s="205">
        <v>0</v>
      </c>
      <c r="AC67" s="205">
        <v>22.61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17.36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-52.79</v>
      </c>
      <c r="L68" s="205">
        <v>126.99</v>
      </c>
      <c r="M68" s="205">
        <v>2.2200000000000002</v>
      </c>
      <c r="N68" s="205">
        <v>1.81</v>
      </c>
      <c r="O68" s="205">
        <v>2.56</v>
      </c>
      <c r="P68" s="205">
        <v>0.86</v>
      </c>
      <c r="Q68" s="205">
        <v>9.59</v>
      </c>
      <c r="R68" s="205">
        <v>0.65</v>
      </c>
      <c r="S68" s="205">
        <v>0.41</v>
      </c>
      <c r="T68" s="205">
        <v>1.41</v>
      </c>
      <c r="U68" s="205">
        <v>1.8</v>
      </c>
      <c r="V68" s="205">
        <v>0.31</v>
      </c>
      <c r="W68" s="205">
        <v>7.37</v>
      </c>
      <c r="X68" s="205">
        <v>44.91</v>
      </c>
      <c r="Y68" s="205">
        <v>0</v>
      </c>
      <c r="Z68" s="205">
        <v>4.26</v>
      </c>
      <c r="AA68" s="205">
        <v>1.38</v>
      </c>
      <c r="AB68" s="205">
        <v>0</v>
      </c>
      <c r="AC68" s="205">
        <v>22.61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17.36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-52.79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0.86</v>
      </c>
      <c r="Q69" s="205">
        <v>9.59</v>
      </c>
      <c r="R69" s="205">
        <v>0.65</v>
      </c>
      <c r="S69" s="205">
        <v>0.41</v>
      </c>
      <c r="T69" s="205">
        <v>1.41</v>
      </c>
      <c r="U69" s="205">
        <v>1.8</v>
      </c>
      <c r="V69" s="205">
        <v>3.8</v>
      </c>
      <c r="W69" s="205">
        <v>2.1800000000000002</v>
      </c>
      <c r="X69" s="205">
        <v>48.27</v>
      </c>
      <c r="Y69" s="205">
        <v>0</v>
      </c>
      <c r="Z69" s="205">
        <v>4.26</v>
      </c>
      <c r="AA69" s="205">
        <v>1.38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17.36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-52.79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0.86</v>
      </c>
      <c r="Q70" s="205">
        <v>9.59</v>
      </c>
      <c r="R70" s="205">
        <v>0.65</v>
      </c>
      <c r="S70" s="205">
        <v>0.41</v>
      </c>
      <c r="T70" s="205">
        <v>1.41</v>
      </c>
      <c r="U70" s="205">
        <v>1.8</v>
      </c>
      <c r="V70" s="205">
        <v>3.8</v>
      </c>
      <c r="W70" s="205">
        <v>2.1800000000000002</v>
      </c>
      <c r="X70" s="205">
        <v>48.27</v>
      </c>
      <c r="Y70" s="205">
        <v>0</v>
      </c>
      <c r="Z70" s="205">
        <v>4.26</v>
      </c>
      <c r="AA70" s="205">
        <v>1.38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17.36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18.63</v>
      </c>
      <c r="J71" s="205">
        <v>4.8099999999999996</v>
      </c>
      <c r="K71" s="205">
        <v>-52.79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0.86</v>
      </c>
      <c r="Q71" s="205">
        <v>9.59</v>
      </c>
      <c r="R71" s="205">
        <v>0.65</v>
      </c>
      <c r="S71" s="205">
        <v>0.41</v>
      </c>
      <c r="T71" s="205">
        <v>1.41</v>
      </c>
      <c r="U71" s="205">
        <v>1.8</v>
      </c>
      <c r="V71" s="205">
        <v>4</v>
      </c>
      <c r="W71" s="205">
        <v>7.99</v>
      </c>
      <c r="X71" s="205">
        <v>49.96</v>
      </c>
      <c r="Y71" s="205">
        <v>0</v>
      </c>
      <c r="Z71" s="205">
        <v>4.26</v>
      </c>
      <c r="AA71" s="205">
        <v>1.38</v>
      </c>
      <c r="AB71" s="205">
        <v>0</v>
      </c>
      <c r="AC71" s="205">
        <v>23.26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17.36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16.22</v>
      </c>
      <c r="J72" s="205">
        <v>4.8099999999999996</v>
      </c>
      <c r="K72" s="205">
        <v>-32.79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0.86</v>
      </c>
      <c r="Q72" s="205">
        <v>9.59</v>
      </c>
      <c r="R72" s="205">
        <v>0.65</v>
      </c>
      <c r="S72" s="205">
        <v>0.4</v>
      </c>
      <c r="T72" s="205">
        <v>1.41</v>
      </c>
      <c r="U72" s="205">
        <v>1.8</v>
      </c>
      <c r="V72" s="205">
        <v>4.8499999999999996</v>
      </c>
      <c r="W72" s="205">
        <v>10.65</v>
      </c>
      <c r="X72" s="205">
        <v>53.32</v>
      </c>
      <c r="Y72" s="205">
        <v>0</v>
      </c>
      <c r="Z72" s="205">
        <v>4.26</v>
      </c>
      <c r="AA72" s="205">
        <v>1.38</v>
      </c>
      <c r="AB72" s="205">
        <v>0</v>
      </c>
      <c r="AC72" s="205">
        <v>23.26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17.36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19.25</v>
      </c>
      <c r="J73" s="205">
        <v>4.8099999999999996</v>
      </c>
      <c r="K73" s="205">
        <v>-24.05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0.86</v>
      </c>
      <c r="Q73" s="205">
        <v>9.59</v>
      </c>
      <c r="R73" s="205">
        <v>0.65</v>
      </c>
      <c r="S73" s="205">
        <v>0.4</v>
      </c>
      <c r="T73" s="205">
        <v>1.41</v>
      </c>
      <c r="U73" s="205">
        <v>1.8</v>
      </c>
      <c r="V73" s="205">
        <v>6.28</v>
      </c>
      <c r="W73" s="205">
        <v>10.65</v>
      </c>
      <c r="X73" s="205">
        <v>54.34</v>
      </c>
      <c r="Y73" s="205">
        <v>0</v>
      </c>
      <c r="Z73" s="205">
        <v>4.26</v>
      </c>
      <c r="AA73" s="205">
        <v>1.38</v>
      </c>
      <c r="AB73" s="205">
        <v>0</v>
      </c>
      <c r="AC73" s="205">
        <v>23.26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17.36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16.850000000000001</v>
      </c>
      <c r="J74" s="205">
        <v>4.8099999999999996</v>
      </c>
      <c r="K74" s="205">
        <v>-52.34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0.86</v>
      </c>
      <c r="Q74" s="205">
        <v>9.59</v>
      </c>
      <c r="R74" s="205">
        <v>0.65</v>
      </c>
      <c r="S74" s="205">
        <v>0.4</v>
      </c>
      <c r="T74" s="205">
        <v>1.41</v>
      </c>
      <c r="U74" s="205">
        <v>1.8</v>
      </c>
      <c r="V74" s="205">
        <v>6.28</v>
      </c>
      <c r="W74" s="205">
        <v>10.65</v>
      </c>
      <c r="X74" s="205">
        <v>54.34</v>
      </c>
      <c r="Y74" s="205">
        <v>0</v>
      </c>
      <c r="Z74" s="205">
        <v>4.26</v>
      </c>
      <c r="AA74" s="205">
        <v>1.38</v>
      </c>
      <c r="AB74" s="205">
        <v>0</v>
      </c>
      <c r="AC74" s="205">
        <v>23.26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14.44</v>
      </c>
      <c r="J75" s="205">
        <v>4.8099999999999996</v>
      </c>
      <c r="K75" s="205">
        <v>-59.09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0.86</v>
      </c>
      <c r="Q75" s="205">
        <v>9.59</v>
      </c>
      <c r="R75" s="205">
        <v>0.65</v>
      </c>
      <c r="S75" s="205">
        <v>0.4</v>
      </c>
      <c r="T75" s="205">
        <v>1.41</v>
      </c>
      <c r="U75" s="205">
        <v>1.8</v>
      </c>
      <c r="V75" s="205">
        <v>6.28</v>
      </c>
      <c r="W75" s="205">
        <v>10.65</v>
      </c>
      <c r="X75" s="205">
        <v>53.44</v>
      </c>
      <c r="Y75" s="205">
        <v>0</v>
      </c>
      <c r="Z75" s="205">
        <v>4.26</v>
      </c>
      <c r="AA75" s="205">
        <v>1.38</v>
      </c>
      <c r="AB75" s="205">
        <v>0</v>
      </c>
      <c r="AC75" s="205">
        <v>23.26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12.03</v>
      </c>
      <c r="J76" s="205">
        <v>4.8099999999999996</v>
      </c>
      <c r="K76" s="205">
        <v>-59.02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0.86</v>
      </c>
      <c r="Q76" s="205">
        <v>9.59</v>
      </c>
      <c r="R76" s="205">
        <v>0.65</v>
      </c>
      <c r="S76" s="205">
        <v>0.4</v>
      </c>
      <c r="T76" s="205">
        <v>1.41</v>
      </c>
      <c r="U76" s="205">
        <v>1.8</v>
      </c>
      <c r="V76" s="205">
        <v>6.28</v>
      </c>
      <c r="W76" s="205">
        <v>10.65</v>
      </c>
      <c r="X76" s="205">
        <v>53.06</v>
      </c>
      <c r="Y76" s="205">
        <v>0</v>
      </c>
      <c r="Z76" s="205">
        <v>4.26</v>
      </c>
      <c r="AA76" s="205">
        <v>1.38</v>
      </c>
      <c r="AB76" s="205">
        <v>0</v>
      </c>
      <c r="AC76" s="205">
        <v>23.26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12.03</v>
      </c>
      <c r="J77" s="205">
        <v>4.8099999999999996</v>
      </c>
      <c r="K77" s="205">
        <v>-65.709999999999994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0.86</v>
      </c>
      <c r="Q77" s="205">
        <v>9.59</v>
      </c>
      <c r="R77" s="205">
        <v>0.65</v>
      </c>
      <c r="S77" s="205">
        <v>0.4</v>
      </c>
      <c r="T77" s="205">
        <v>1.41</v>
      </c>
      <c r="U77" s="205">
        <v>1.8</v>
      </c>
      <c r="V77" s="205">
        <v>6.28</v>
      </c>
      <c r="W77" s="205">
        <v>10.65</v>
      </c>
      <c r="X77" s="205">
        <v>53.06</v>
      </c>
      <c r="Y77" s="205">
        <v>0</v>
      </c>
      <c r="Z77" s="205">
        <v>4.26</v>
      </c>
      <c r="AA77" s="205">
        <v>1.38</v>
      </c>
      <c r="AB77" s="205">
        <v>0</v>
      </c>
      <c r="AC77" s="205">
        <v>23.26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12.03</v>
      </c>
      <c r="J78" s="205">
        <v>4.8099999999999996</v>
      </c>
      <c r="K78" s="205">
        <v>-76.62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0.86</v>
      </c>
      <c r="Q78" s="205">
        <v>9.59</v>
      </c>
      <c r="R78" s="205">
        <v>0.65</v>
      </c>
      <c r="S78" s="205">
        <v>0.4</v>
      </c>
      <c r="T78" s="205">
        <v>1.41</v>
      </c>
      <c r="U78" s="205">
        <v>1.8</v>
      </c>
      <c r="V78" s="205">
        <v>6.28</v>
      </c>
      <c r="W78" s="205">
        <v>10.65</v>
      </c>
      <c r="X78" s="205">
        <v>53.06</v>
      </c>
      <c r="Y78" s="205">
        <v>0</v>
      </c>
      <c r="Z78" s="205">
        <v>4.26</v>
      </c>
      <c r="AA78" s="205">
        <v>1.38</v>
      </c>
      <c r="AB78" s="205">
        <v>0</v>
      </c>
      <c r="AC78" s="205">
        <v>23.26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12.03</v>
      </c>
      <c r="J79" s="205">
        <v>4.8099999999999996</v>
      </c>
      <c r="K79" s="205">
        <v>-80.08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0.86</v>
      </c>
      <c r="Q79" s="205">
        <v>9.59</v>
      </c>
      <c r="R79" s="205">
        <v>0.65</v>
      </c>
      <c r="S79" s="205">
        <v>0.4</v>
      </c>
      <c r="T79" s="205">
        <v>1.41</v>
      </c>
      <c r="U79" s="205">
        <v>1.8</v>
      </c>
      <c r="V79" s="205">
        <v>6.28</v>
      </c>
      <c r="W79" s="205">
        <v>10.65</v>
      </c>
      <c r="X79" s="205">
        <v>53.06</v>
      </c>
      <c r="Y79" s="205">
        <v>0</v>
      </c>
      <c r="Z79" s="205">
        <v>4.26</v>
      </c>
      <c r="AA79" s="205">
        <v>1.38</v>
      </c>
      <c r="AB79" s="205">
        <v>0</v>
      </c>
      <c r="AC79" s="205">
        <v>23.26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12.03</v>
      </c>
      <c r="J80" s="205">
        <v>4.8099999999999996</v>
      </c>
      <c r="K80" s="205">
        <v>-70.599999999999994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0.86</v>
      </c>
      <c r="Q80" s="205">
        <v>9.59</v>
      </c>
      <c r="R80" s="205">
        <v>0.65</v>
      </c>
      <c r="S80" s="205">
        <v>0.4</v>
      </c>
      <c r="T80" s="205">
        <v>1.41</v>
      </c>
      <c r="U80" s="205">
        <v>1.8</v>
      </c>
      <c r="V80" s="205">
        <v>6.28</v>
      </c>
      <c r="W80" s="205">
        <v>10.65</v>
      </c>
      <c r="X80" s="205">
        <v>53.06</v>
      </c>
      <c r="Y80" s="205">
        <v>0</v>
      </c>
      <c r="Z80" s="205">
        <v>4.26</v>
      </c>
      <c r="AA80" s="205">
        <v>1.38</v>
      </c>
      <c r="AB80" s="205">
        <v>0</v>
      </c>
      <c r="AC80" s="205">
        <v>23.26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12.03</v>
      </c>
      <c r="J81" s="205">
        <v>4.8099999999999996</v>
      </c>
      <c r="K81" s="205">
        <v>-97.8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0.86</v>
      </c>
      <c r="Q81" s="205">
        <v>9.59</v>
      </c>
      <c r="R81" s="205">
        <v>0.65</v>
      </c>
      <c r="S81" s="205">
        <v>0.4</v>
      </c>
      <c r="T81" s="205">
        <v>1.41</v>
      </c>
      <c r="U81" s="205">
        <v>1.8</v>
      </c>
      <c r="V81" s="205">
        <v>6.25</v>
      </c>
      <c r="W81" s="205">
        <v>9.7799999999999994</v>
      </c>
      <c r="X81" s="205">
        <v>53.06</v>
      </c>
      <c r="Y81" s="205">
        <v>0</v>
      </c>
      <c r="Z81" s="205">
        <v>4.26</v>
      </c>
      <c r="AA81" s="205">
        <v>1.38</v>
      </c>
      <c r="AB81" s="205">
        <v>0</v>
      </c>
      <c r="AC81" s="205">
        <v>23.26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12.03</v>
      </c>
      <c r="J82" s="205">
        <v>4.8099999999999996</v>
      </c>
      <c r="K82" s="205">
        <v>-97.6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0.86</v>
      </c>
      <c r="Q82" s="205">
        <v>9.59</v>
      </c>
      <c r="R82" s="205">
        <v>0.65</v>
      </c>
      <c r="S82" s="205">
        <v>0.4</v>
      </c>
      <c r="T82" s="205">
        <v>1.41</v>
      </c>
      <c r="U82" s="205">
        <v>1.8</v>
      </c>
      <c r="V82" s="205">
        <v>6.25</v>
      </c>
      <c r="W82" s="205">
        <v>9.7799999999999994</v>
      </c>
      <c r="X82" s="205">
        <v>53.07</v>
      </c>
      <c r="Y82" s="205">
        <v>0</v>
      </c>
      <c r="Z82" s="205">
        <v>4.26</v>
      </c>
      <c r="AA82" s="205">
        <v>1.38</v>
      </c>
      <c r="AB82" s="205">
        <v>0</v>
      </c>
      <c r="AC82" s="205">
        <v>23.26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0</v>
      </c>
      <c r="H83" s="205">
        <v>0</v>
      </c>
      <c r="I83" s="205">
        <v>12.03</v>
      </c>
      <c r="J83" s="205">
        <v>4.8099999999999996</v>
      </c>
      <c r="K83" s="205">
        <v>-26.8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0.86</v>
      </c>
      <c r="Q83" s="205">
        <v>9.59</v>
      </c>
      <c r="R83" s="205">
        <v>0.65</v>
      </c>
      <c r="S83" s="205">
        <v>0.4</v>
      </c>
      <c r="T83" s="205">
        <v>1.41</v>
      </c>
      <c r="U83" s="205">
        <v>1.8</v>
      </c>
      <c r="V83" s="205">
        <v>6.21</v>
      </c>
      <c r="W83" s="205">
        <v>9.57</v>
      </c>
      <c r="X83" s="205">
        <v>53.29</v>
      </c>
      <c r="Y83" s="205">
        <v>0</v>
      </c>
      <c r="Z83" s="205">
        <v>4.26</v>
      </c>
      <c r="AA83" s="205">
        <v>1.38</v>
      </c>
      <c r="AB83" s="205">
        <v>0</v>
      </c>
      <c r="AC83" s="205">
        <v>23.26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15.59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0</v>
      </c>
      <c r="H84" s="205">
        <v>0</v>
      </c>
      <c r="I84" s="205">
        <v>14.44</v>
      </c>
      <c r="J84" s="205">
        <v>4.8099999999999996</v>
      </c>
      <c r="K84" s="205">
        <v>-27.6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0.86</v>
      </c>
      <c r="Q84" s="205">
        <v>9.59</v>
      </c>
      <c r="R84" s="205">
        <v>0.65</v>
      </c>
      <c r="S84" s="205">
        <v>0.4</v>
      </c>
      <c r="T84" s="205">
        <v>1.41</v>
      </c>
      <c r="U84" s="205">
        <v>1.8</v>
      </c>
      <c r="V84" s="205">
        <v>6.21</v>
      </c>
      <c r="W84" s="205">
        <v>9.57</v>
      </c>
      <c r="X84" s="205">
        <v>54.17</v>
      </c>
      <c r="Y84" s="205">
        <v>0</v>
      </c>
      <c r="Z84" s="205">
        <v>4.26</v>
      </c>
      <c r="AA84" s="205">
        <v>1.38</v>
      </c>
      <c r="AB84" s="205">
        <v>0</v>
      </c>
      <c r="AC84" s="205">
        <v>23.26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0</v>
      </c>
      <c r="H85" s="205">
        <v>0</v>
      </c>
      <c r="I85" s="205">
        <v>21.18</v>
      </c>
      <c r="J85" s="205">
        <v>4.8099999999999996</v>
      </c>
      <c r="K85" s="205">
        <v>-52.79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0.86</v>
      </c>
      <c r="Q85" s="205">
        <v>9.59</v>
      </c>
      <c r="R85" s="205">
        <v>0.32</v>
      </c>
      <c r="S85" s="205">
        <v>0.26</v>
      </c>
      <c r="T85" s="205">
        <v>1.41</v>
      </c>
      <c r="U85" s="205">
        <v>1.8</v>
      </c>
      <c r="V85" s="205">
        <v>4.3099999999999996</v>
      </c>
      <c r="W85" s="205">
        <v>7.19</v>
      </c>
      <c r="X85" s="205">
        <v>50.88</v>
      </c>
      <c r="Y85" s="205">
        <v>0</v>
      </c>
      <c r="Z85" s="205">
        <v>4.25</v>
      </c>
      <c r="AA85" s="205">
        <v>1.38</v>
      </c>
      <c r="AB85" s="205">
        <v>0</v>
      </c>
      <c r="AC85" s="205">
        <v>23.26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0</v>
      </c>
      <c r="H86" s="205">
        <v>0</v>
      </c>
      <c r="I86" s="205">
        <v>23.58</v>
      </c>
      <c r="J86" s="205">
        <v>4.8099999999999996</v>
      </c>
      <c r="K86" s="205">
        <v>-52.79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0.86</v>
      </c>
      <c r="Q86" s="205">
        <v>9.59</v>
      </c>
      <c r="R86" s="205">
        <v>0.65</v>
      </c>
      <c r="S86" s="205">
        <v>0.41</v>
      </c>
      <c r="T86" s="205">
        <v>1.41</v>
      </c>
      <c r="U86" s="205">
        <v>1.8</v>
      </c>
      <c r="V86" s="205">
        <v>3.92</v>
      </c>
      <c r="W86" s="205">
        <v>7.19</v>
      </c>
      <c r="X86" s="205">
        <v>50.88</v>
      </c>
      <c r="Y86" s="205">
        <v>0</v>
      </c>
      <c r="Z86" s="205">
        <v>4.25</v>
      </c>
      <c r="AA86" s="205">
        <v>1.38</v>
      </c>
      <c r="AB86" s="205">
        <v>0</v>
      </c>
      <c r="AC86" s="205">
        <v>23.26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0</v>
      </c>
      <c r="H87" s="205">
        <v>0</v>
      </c>
      <c r="I87" s="205">
        <v>34.270000000000003</v>
      </c>
      <c r="J87" s="205">
        <v>3.61</v>
      </c>
      <c r="K87" s="205">
        <v>-52.79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0.86</v>
      </c>
      <c r="Q87" s="205">
        <v>9.59</v>
      </c>
      <c r="R87" s="205">
        <v>0.65</v>
      </c>
      <c r="S87" s="205">
        <v>0.41</v>
      </c>
      <c r="T87" s="205">
        <v>1.41</v>
      </c>
      <c r="U87" s="205">
        <v>1.8</v>
      </c>
      <c r="V87" s="205">
        <v>3.92</v>
      </c>
      <c r="W87" s="205">
        <v>5.53</v>
      </c>
      <c r="X87" s="205">
        <v>46.81</v>
      </c>
      <c r="Y87" s="205">
        <v>0</v>
      </c>
      <c r="Z87" s="205">
        <v>4.25</v>
      </c>
      <c r="AA87" s="205">
        <v>1.38</v>
      </c>
      <c r="AB87" s="205">
        <v>0</v>
      </c>
      <c r="AC87" s="205">
        <v>23.26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0</v>
      </c>
      <c r="H88" s="205">
        <v>0</v>
      </c>
      <c r="I88" s="205">
        <v>36.67</v>
      </c>
      <c r="J88" s="205">
        <v>1.2</v>
      </c>
      <c r="K88" s="205">
        <v>-52.79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0.86</v>
      </c>
      <c r="Q88" s="205">
        <v>9.59</v>
      </c>
      <c r="R88" s="205">
        <v>0.65</v>
      </c>
      <c r="S88" s="205">
        <v>0.41</v>
      </c>
      <c r="T88" s="205">
        <v>1.41</v>
      </c>
      <c r="U88" s="205">
        <v>1.8</v>
      </c>
      <c r="V88" s="205">
        <v>3.95</v>
      </c>
      <c r="W88" s="205">
        <v>6.24</v>
      </c>
      <c r="X88" s="205">
        <v>46.81</v>
      </c>
      <c r="Y88" s="205">
        <v>0</v>
      </c>
      <c r="Z88" s="205">
        <v>4.25</v>
      </c>
      <c r="AA88" s="205">
        <v>1.38</v>
      </c>
      <c r="AB88" s="205">
        <v>0</v>
      </c>
      <c r="AC88" s="205">
        <v>23.26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17.36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37.159999999999997</v>
      </c>
      <c r="J89" s="205">
        <v>1.2</v>
      </c>
      <c r="K89" s="205">
        <v>-52.79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0.86</v>
      </c>
      <c r="Q89" s="205">
        <v>9.59</v>
      </c>
      <c r="R89" s="205">
        <v>0.65</v>
      </c>
      <c r="S89" s="205">
        <v>0.41</v>
      </c>
      <c r="T89" s="205">
        <v>1.41</v>
      </c>
      <c r="U89" s="205">
        <v>1.8</v>
      </c>
      <c r="V89" s="205">
        <v>3.95</v>
      </c>
      <c r="W89" s="205">
        <v>2.48</v>
      </c>
      <c r="X89" s="205">
        <v>45.87</v>
      </c>
      <c r="Y89" s="205">
        <v>0</v>
      </c>
      <c r="Z89" s="205">
        <v>4.25</v>
      </c>
      <c r="AA89" s="205">
        <v>1.38</v>
      </c>
      <c r="AB89" s="205">
        <v>0</v>
      </c>
      <c r="AC89" s="205">
        <v>23.26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17.36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40.770000000000003</v>
      </c>
      <c r="J90" s="205">
        <v>0</v>
      </c>
      <c r="K90" s="205">
        <v>-52.79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0.86</v>
      </c>
      <c r="Q90" s="205">
        <v>9.59</v>
      </c>
      <c r="R90" s="205">
        <v>0.65</v>
      </c>
      <c r="S90" s="205">
        <v>0.41</v>
      </c>
      <c r="T90" s="205">
        <v>1.41</v>
      </c>
      <c r="U90" s="205">
        <v>1.8</v>
      </c>
      <c r="V90" s="205">
        <v>3.95</v>
      </c>
      <c r="W90" s="205">
        <v>2.48</v>
      </c>
      <c r="X90" s="205">
        <v>45.87</v>
      </c>
      <c r="Y90" s="205">
        <v>0</v>
      </c>
      <c r="Z90" s="205">
        <v>4.25</v>
      </c>
      <c r="AA90" s="205">
        <v>1.38</v>
      </c>
      <c r="AB90" s="205">
        <v>0</v>
      </c>
      <c r="AC90" s="205">
        <v>23.26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17.36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40.770000000000003</v>
      </c>
      <c r="J91" s="205">
        <v>0</v>
      </c>
      <c r="K91" s="205">
        <v>-52.79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0.86</v>
      </c>
      <c r="Q91" s="205">
        <v>9.59</v>
      </c>
      <c r="R91" s="205">
        <v>0.65</v>
      </c>
      <c r="S91" s="205">
        <v>0.41</v>
      </c>
      <c r="T91" s="205">
        <v>1.41</v>
      </c>
      <c r="U91" s="205">
        <v>1.8</v>
      </c>
      <c r="V91" s="205">
        <v>3.95</v>
      </c>
      <c r="W91" s="205">
        <v>2.48</v>
      </c>
      <c r="X91" s="205">
        <v>45.58</v>
      </c>
      <c r="Y91" s="205">
        <v>0</v>
      </c>
      <c r="Z91" s="205">
        <v>4.25</v>
      </c>
      <c r="AA91" s="205">
        <v>1.38</v>
      </c>
      <c r="AB91" s="205">
        <v>0</v>
      </c>
      <c r="AC91" s="205">
        <v>23.26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17.36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40.770000000000003</v>
      </c>
      <c r="J92" s="205">
        <v>0</v>
      </c>
      <c r="K92" s="205">
        <v>-52.79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0.86</v>
      </c>
      <c r="Q92" s="205">
        <v>9.59</v>
      </c>
      <c r="R92" s="205">
        <v>0.65</v>
      </c>
      <c r="S92" s="205">
        <v>0.41</v>
      </c>
      <c r="T92" s="205">
        <v>1.41</v>
      </c>
      <c r="U92" s="205">
        <v>1.8</v>
      </c>
      <c r="V92" s="205">
        <v>3.95</v>
      </c>
      <c r="W92" s="205">
        <v>2.48</v>
      </c>
      <c r="X92" s="205">
        <v>45.58</v>
      </c>
      <c r="Y92" s="205">
        <v>0</v>
      </c>
      <c r="Z92" s="205">
        <v>4.25</v>
      </c>
      <c r="AA92" s="205">
        <v>1.38</v>
      </c>
      <c r="AB92" s="205">
        <v>0</v>
      </c>
      <c r="AC92" s="205">
        <v>23.26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17.36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40.770000000000003</v>
      </c>
      <c r="J93" s="205">
        <v>0</v>
      </c>
      <c r="K93" s="205">
        <v>-52.79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0.86</v>
      </c>
      <c r="Q93" s="205">
        <v>9.59</v>
      </c>
      <c r="R93" s="205">
        <v>0.65</v>
      </c>
      <c r="S93" s="205">
        <v>0.41</v>
      </c>
      <c r="T93" s="205">
        <v>1.41</v>
      </c>
      <c r="U93" s="205">
        <v>1.8</v>
      </c>
      <c r="V93" s="205">
        <v>3.95</v>
      </c>
      <c r="W93" s="205">
        <v>1.6</v>
      </c>
      <c r="X93" s="205">
        <v>44.23</v>
      </c>
      <c r="Y93" s="205">
        <v>0</v>
      </c>
      <c r="Z93" s="205">
        <v>4.25</v>
      </c>
      <c r="AA93" s="205">
        <v>1.38</v>
      </c>
      <c r="AB93" s="205">
        <v>0</v>
      </c>
      <c r="AC93" s="205">
        <v>23.26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17.36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40.770000000000003</v>
      </c>
      <c r="J94" s="205">
        <v>0</v>
      </c>
      <c r="K94" s="205">
        <v>-52.79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0.86</v>
      </c>
      <c r="Q94" s="205">
        <v>9.59</v>
      </c>
      <c r="R94" s="205">
        <v>0.65</v>
      </c>
      <c r="S94" s="205">
        <v>0.41</v>
      </c>
      <c r="T94" s="205">
        <v>1.41</v>
      </c>
      <c r="U94" s="205">
        <v>1.8</v>
      </c>
      <c r="V94" s="205">
        <v>3.95</v>
      </c>
      <c r="W94" s="205">
        <v>1.6</v>
      </c>
      <c r="X94" s="205">
        <v>44.23</v>
      </c>
      <c r="Y94" s="205">
        <v>0</v>
      </c>
      <c r="Z94" s="205">
        <v>4.25</v>
      </c>
      <c r="AA94" s="205">
        <v>1.38</v>
      </c>
      <c r="AB94" s="205">
        <v>0</v>
      </c>
      <c r="AC94" s="205">
        <v>23.26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17.36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40.770000000000003</v>
      </c>
      <c r="J95" s="205">
        <v>0</v>
      </c>
      <c r="K95" s="205">
        <v>-52.79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0.86</v>
      </c>
      <c r="Q95" s="205">
        <v>9.59</v>
      </c>
      <c r="R95" s="205">
        <v>0.65</v>
      </c>
      <c r="S95" s="205">
        <v>0.41</v>
      </c>
      <c r="T95" s="205">
        <v>1.41</v>
      </c>
      <c r="U95" s="205">
        <v>1.8</v>
      </c>
      <c r="V95" s="205">
        <v>3.95</v>
      </c>
      <c r="W95" s="205">
        <v>1.6</v>
      </c>
      <c r="X95" s="205">
        <v>44.23</v>
      </c>
      <c r="Y95" s="205">
        <v>0</v>
      </c>
      <c r="Z95" s="205">
        <v>4.25</v>
      </c>
      <c r="AA95" s="205">
        <v>1.38</v>
      </c>
      <c r="AB95" s="205">
        <v>0</v>
      </c>
      <c r="AC95" s="205">
        <v>23.26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17.36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40.770000000000003</v>
      </c>
      <c r="J96" s="205">
        <v>0</v>
      </c>
      <c r="K96" s="205">
        <v>-52.79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0.86</v>
      </c>
      <c r="Q96" s="205">
        <v>9.59</v>
      </c>
      <c r="R96" s="205">
        <v>0.65</v>
      </c>
      <c r="S96" s="205">
        <v>0.41</v>
      </c>
      <c r="T96" s="205">
        <v>1.41</v>
      </c>
      <c r="U96" s="205">
        <v>1.8</v>
      </c>
      <c r="V96" s="205">
        <v>3.95</v>
      </c>
      <c r="W96" s="205">
        <v>1.6</v>
      </c>
      <c r="X96" s="205">
        <v>44.23</v>
      </c>
      <c r="Y96" s="205">
        <v>0</v>
      </c>
      <c r="Z96" s="205">
        <v>4.25</v>
      </c>
      <c r="AA96" s="205">
        <v>1.38</v>
      </c>
      <c r="AB96" s="205">
        <v>0</v>
      </c>
      <c r="AC96" s="205">
        <v>23.26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17.36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40.770000000000003</v>
      </c>
      <c r="J97" s="205">
        <v>0</v>
      </c>
      <c r="K97" s="205">
        <v>-52.79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0.86</v>
      </c>
      <c r="Q97" s="205">
        <v>9.59</v>
      </c>
      <c r="R97" s="205">
        <v>0.65</v>
      </c>
      <c r="S97" s="205">
        <v>0.41</v>
      </c>
      <c r="T97" s="205">
        <v>1.41</v>
      </c>
      <c r="U97" s="205">
        <v>1.8</v>
      </c>
      <c r="V97" s="205">
        <v>3.92</v>
      </c>
      <c r="W97" s="205">
        <v>1.08</v>
      </c>
      <c r="X97" s="205">
        <v>44.17</v>
      </c>
      <c r="Y97" s="205">
        <v>0</v>
      </c>
      <c r="Z97" s="205">
        <v>4.25</v>
      </c>
      <c r="AA97" s="205">
        <v>1.38</v>
      </c>
      <c r="AB97" s="205">
        <v>0</v>
      </c>
      <c r="AC97" s="205">
        <v>23.26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40.770000000000003</v>
      </c>
      <c r="J98" s="205">
        <v>0</v>
      </c>
      <c r="K98" s="205">
        <v>-52.79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0.86</v>
      </c>
      <c r="Q98" s="205">
        <v>9.59</v>
      </c>
      <c r="R98" s="205">
        <v>0.65</v>
      </c>
      <c r="S98" s="205">
        <v>0.41</v>
      </c>
      <c r="T98" s="205">
        <v>1.41</v>
      </c>
      <c r="U98" s="205">
        <v>1.8</v>
      </c>
      <c r="V98" s="205">
        <v>3.92</v>
      </c>
      <c r="W98" s="205">
        <v>1.08</v>
      </c>
      <c r="X98" s="205">
        <v>44.17</v>
      </c>
      <c r="Y98" s="205">
        <v>0</v>
      </c>
      <c r="Z98" s="205">
        <v>4.25</v>
      </c>
      <c r="AA98" s="205">
        <v>1.38</v>
      </c>
      <c r="AB98" s="205">
        <v>0</v>
      </c>
      <c r="AC98" s="205">
        <v>23.26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5.0064999999999957E-2</v>
      </c>
      <c r="E99">
        <f t="shared" si="0"/>
        <v>0</v>
      </c>
      <c r="F99">
        <f t="shared" si="0"/>
        <v>0</v>
      </c>
      <c r="G99">
        <f t="shared" si="0"/>
        <v>0.29756999999999989</v>
      </c>
      <c r="H99">
        <f t="shared" si="0"/>
        <v>0</v>
      </c>
      <c r="I99">
        <f t="shared" si="0"/>
        <v>0.7737949999999999</v>
      </c>
      <c r="J99">
        <f t="shared" si="0"/>
        <v>6.1712499999999962E-2</v>
      </c>
      <c r="K99">
        <f t="shared" si="0"/>
        <v>-1.3074925000000002</v>
      </c>
      <c r="L99">
        <f t="shared" si="0"/>
        <v>3.0477599999999958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2.2784999999999986E-2</v>
      </c>
      <c r="Q99">
        <f t="shared" si="0"/>
        <v>0.2301600000000002</v>
      </c>
      <c r="R99">
        <f t="shared" si="0"/>
        <v>0.20307749999999969</v>
      </c>
      <c r="S99">
        <f t="shared" si="0"/>
        <v>0.13104499999999986</v>
      </c>
      <c r="T99">
        <f t="shared" si="0"/>
        <v>3.383999999999994E-2</v>
      </c>
      <c r="U99">
        <f t="shared" si="0"/>
        <v>4.320000000000003E-2</v>
      </c>
      <c r="V99">
        <f t="shared" si="0"/>
        <v>0.11456499999999994</v>
      </c>
      <c r="W99">
        <f t="shared" si="0"/>
        <v>7.0415000000000033E-2</v>
      </c>
      <c r="X99">
        <f t="shared" si="0"/>
        <v>1.0965325000000006</v>
      </c>
      <c r="Y99">
        <f t="shared" si="0"/>
        <v>0</v>
      </c>
      <c r="Z99">
        <f t="shared" si="0"/>
        <v>9.8739999999999925E-2</v>
      </c>
      <c r="AA99">
        <f t="shared" si="0"/>
        <v>3.3139999999999961E-2</v>
      </c>
      <c r="AB99">
        <f t="shared" si="0"/>
        <v>0</v>
      </c>
      <c r="AC99">
        <f t="shared" si="0"/>
        <v>0.56027250000000051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0.35501249999999962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2.5099999999999998</v>
      </c>
      <c r="Q3" s="205">
        <v>5.54</v>
      </c>
      <c r="R3" s="205">
        <v>5.44</v>
      </c>
      <c r="S3" s="205">
        <v>3.35</v>
      </c>
      <c r="T3" s="205">
        <v>1.41</v>
      </c>
      <c r="U3" s="205">
        <v>8.48</v>
      </c>
      <c r="V3" s="205">
        <v>5.27</v>
      </c>
      <c r="W3" s="205">
        <v>8.89</v>
      </c>
      <c r="X3" s="205">
        <v>25.05</v>
      </c>
      <c r="Y3" s="205">
        <v>0</v>
      </c>
      <c r="Z3" s="205">
        <v>33.79</v>
      </c>
      <c r="AA3" s="205">
        <v>13.26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2.5099999999999998</v>
      </c>
      <c r="Q4" s="205">
        <v>5.54</v>
      </c>
      <c r="R4" s="205">
        <v>5.44</v>
      </c>
      <c r="S4" s="205">
        <v>3.35</v>
      </c>
      <c r="T4" s="205">
        <v>1.41</v>
      </c>
      <c r="U4" s="205">
        <v>8.48</v>
      </c>
      <c r="V4" s="205">
        <v>5.27</v>
      </c>
      <c r="W4" s="205">
        <v>8.89</v>
      </c>
      <c r="X4" s="205">
        <v>29.75</v>
      </c>
      <c r="Y4" s="205">
        <v>0</v>
      </c>
      <c r="Z4" s="205">
        <v>33.79</v>
      </c>
      <c r="AA4" s="205">
        <v>13.26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2.5099999999999998</v>
      </c>
      <c r="Q5" s="205">
        <v>5.54</v>
      </c>
      <c r="R5" s="205">
        <v>5.63</v>
      </c>
      <c r="S5" s="205">
        <v>3.56</v>
      </c>
      <c r="T5" s="205">
        <v>1.41</v>
      </c>
      <c r="U5" s="205">
        <v>8.48</v>
      </c>
      <c r="V5" s="205">
        <v>5.27</v>
      </c>
      <c r="W5" s="205">
        <v>8.89</v>
      </c>
      <c r="X5" s="205">
        <v>29.75</v>
      </c>
      <c r="Y5" s="205">
        <v>0</v>
      </c>
      <c r="Z5" s="205">
        <v>33.79</v>
      </c>
      <c r="AA5" s="205">
        <v>13.26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2.5099999999999998</v>
      </c>
      <c r="Q6" s="205">
        <v>5.54</v>
      </c>
      <c r="R6" s="205">
        <v>5.63</v>
      </c>
      <c r="S6" s="205">
        <v>3.56</v>
      </c>
      <c r="T6" s="205">
        <v>1.41</v>
      </c>
      <c r="U6" s="205">
        <v>8.48</v>
      </c>
      <c r="V6" s="205">
        <v>5.27</v>
      </c>
      <c r="W6" s="205">
        <v>8.89</v>
      </c>
      <c r="X6" s="205">
        <v>29.75</v>
      </c>
      <c r="Y6" s="205">
        <v>0</v>
      </c>
      <c r="Z6" s="205">
        <v>33.79</v>
      </c>
      <c r="AA6" s="205">
        <v>13.26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2.5099999999999998</v>
      </c>
      <c r="Q7" s="205">
        <v>5.54</v>
      </c>
      <c r="R7" s="205">
        <v>5.63</v>
      </c>
      <c r="S7" s="205">
        <v>3.56</v>
      </c>
      <c r="T7" s="205">
        <v>1.41</v>
      </c>
      <c r="U7" s="205">
        <v>8.48</v>
      </c>
      <c r="V7" s="205">
        <v>5.27</v>
      </c>
      <c r="W7" s="205">
        <v>8.89</v>
      </c>
      <c r="X7" s="205">
        <v>29.75</v>
      </c>
      <c r="Y7" s="205">
        <v>0</v>
      </c>
      <c r="Z7" s="205">
        <v>33.79</v>
      </c>
      <c r="AA7" s="205">
        <v>13.26</v>
      </c>
      <c r="AB7" s="205">
        <v>0</v>
      </c>
      <c r="AC7" s="205">
        <v>12.03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2.5099999999999998</v>
      </c>
      <c r="Q8" s="205">
        <v>5.54</v>
      </c>
      <c r="R8" s="205">
        <v>5.63</v>
      </c>
      <c r="S8" s="205">
        <v>3.56</v>
      </c>
      <c r="T8" s="205">
        <v>1.41</v>
      </c>
      <c r="U8" s="205">
        <v>8.48</v>
      </c>
      <c r="V8" s="205">
        <v>5.27</v>
      </c>
      <c r="W8" s="205">
        <v>8.89</v>
      </c>
      <c r="X8" s="205">
        <v>29.75</v>
      </c>
      <c r="Y8" s="205">
        <v>0</v>
      </c>
      <c r="Z8" s="205">
        <v>33.79</v>
      </c>
      <c r="AA8" s="205">
        <v>13.26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2.5099999999999998</v>
      </c>
      <c r="Q9" s="205">
        <v>5.54</v>
      </c>
      <c r="R9" s="205">
        <v>5.63</v>
      </c>
      <c r="S9" s="205">
        <v>3.56</v>
      </c>
      <c r="T9" s="205">
        <v>1.41</v>
      </c>
      <c r="U9" s="205">
        <v>8.48</v>
      </c>
      <c r="V9" s="205">
        <v>5.27</v>
      </c>
      <c r="W9" s="205">
        <v>8.89</v>
      </c>
      <c r="X9" s="205">
        <v>29.75</v>
      </c>
      <c r="Y9" s="205">
        <v>0</v>
      </c>
      <c r="Z9" s="205">
        <v>33.79</v>
      </c>
      <c r="AA9" s="205">
        <v>13.26</v>
      </c>
      <c r="AB9" s="205">
        <v>0</v>
      </c>
      <c r="AC9" s="205">
        <v>-1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2.5099999999999998</v>
      </c>
      <c r="Q10" s="205">
        <v>5.54</v>
      </c>
      <c r="R10" s="205">
        <v>5.63</v>
      </c>
      <c r="S10" s="205">
        <v>3.56</v>
      </c>
      <c r="T10" s="205">
        <v>1.41</v>
      </c>
      <c r="U10" s="205">
        <v>8.48</v>
      </c>
      <c r="V10" s="205">
        <v>5.27</v>
      </c>
      <c r="W10" s="205">
        <v>8.89</v>
      </c>
      <c r="X10" s="205">
        <v>29.75</v>
      </c>
      <c r="Y10" s="205">
        <v>0</v>
      </c>
      <c r="Z10" s="205">
        <v>33.79</v>
      </c>
      <c r="AA10" s="205">
        <v>13.26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2.5099999999999998</v>
      </c>
      <c r="Q11" s="205">
        <v>5.54</v>
      </c>
      <c r="R11" s="205">
        <v>5.63</v>
      </c>
      <c r="S11" s="205">
        <v>3.56</v>
      </c>
      <c r="T11" s="205">
        <v>1.41</v>
      </c>
      <c r="U11" s="205">
        <v>8.48</v>
      </c>
      <c r="V11" s="205">
        <v>5.27</v>
      </c>
      <c r="W11" s="205">
        <v>8.89</v>
      </c>
      <c r="X11" s="205">
        <v>29.75</v>
      </c>
      <c r="Y11" s="205">
        <v>0</v>
      </c>
      <c r="Z11" s="205">
        <v>33.79</v>
      </c>
      <c r="AA11" s="205">
        <v>13.26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2.5099999999999998</v>
      </c>
      <c r="Q12" s="205">
        <v>5.54</v>
      </c>
      <c r="R12" s="205">
        <v>5.63</v>
      </c>
      <c r="S12" s="205">
        <v>3.56</v>
      </c>
      <c r="T12" s="205">
        <v>1.41</v>
      </c>
      <c r="U12" s="205">
        <v>8.48</v>
      </c>
      <c r="V12" s="205">
        <v>5.27</v>
      </c>
      <c r="W12" s="205">
        <v>8.89</v>
      </c>
      <c r="X12" s="205">
        <v>29.75</v>
      </c>
      <c r="Y12" s="205">
        <v>0</v>
      </c>
      <c r="Z12" s="205">
        <v>33.79</v>
      </c>
      <c r="AA12" s="205">
        <v>13.26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2.5099999999999998</v>
      </c>
      <c r="Q13" s="205">
        <v>5.54</v>
      </c>
      <c r="R13" s="205">
        <v>5.63</v>
      </c>
      <c r="S13" s="205">
        <v>3.56</v>
      </c>
      <c r="T13" s="205">
        <v>1.41</v>
      </c>
      <c r="U13" s="205">
        <v>8.48</v>
      </c>
      <c r="V13" s="205">
        <v>5.27</v>
      </c>
      <c r="W13" s="205">
        <v>8.89</v>
      </c>
      <c r="X13" s="205">
        <v>29.75</v>
      </c>
      <c r="Y13" s="205">
        <v>0</v>
      </c>
      <c r="Z13" s="205">
        <v>33.79</v>
      </c>
      <c r="AA13" s="205">
        <v>13.26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2.5099999999999998</v>
      </c>
      <c r="Q14" s="205">
        <v>5.54</v>
      </c>
      <c r="R14" s="205">
        <v>5.63</v>
      </c>
      <c r="S14" s="205">
        <v>3.56</v>
      </c>
      <c r="T14" s="205">
        <v>1.41</v>
      </c>
      <c r="U14" s="205">
        <v>8.48</v>
      </c>
      <c r="V14" s="205">
        <v>5.27</v>
      </c>
      <c r="W14" s="205">
        <v>8.89</v>
      </c>
      <c r="X14" s="205">
        <v>29.75</v>
      </c>
      <c r="Y14" s="205">
        <v>0</v>
      </c>
      <c r="Z14" s="205">
        <v>33.79</v>
      </c>
      <c r="AA14" s="205">
        <v>13.26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2.5099999999999998</v>
      </c>
      <c r="Q15" s="205">
        <v>5.54</v>
      </c>
      <c r="R15" s="205">
        <v>5.63</v>
      </c>
      <c r="S15" s="205">
        <v>3.56</v>
      </c>
      <c r="T15" s="205">
        <v>1.41</v>
      </c>
      <c r="U15" s="205">
        <v>8.48</v>
      </c>
      <c r="V15" s="205">
        <v>5.27</v>
      </c>
      <c r="W15" s="205">
        <v>8.89</v>
      </c>
      <c r="X15" s="205">
        <v>29.75</v>
      </c>
      <c r="Y15" s="205">
        <v>0</v>
      </c>
      <c r="Z15" s="205">
        <v>33.79</v>
      </c>
      <c r="AA15" s="205">
        <v>13.26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2.5099999999999998</v>
      </c>
      <c r="Q16" s="205">
        <v>5.54</v>
      </c>
      <c r="R16" s="205">
        <v>5.63</v>
      </c>
      <c r="S16" s="205">
        <v>3.56</v>
      </c>
      <c r="T16" s="205">
        <v>1.41</v>
      </c>
      <c r="U16" s="205">
        <v>8.48</v>
      </c>
      <c r="V16" s="205">
        <v>5.27</v>
      </c>
      <c r="W16" s="205">
        <v>8.89</v>
      </c>
      <c r="X16" s="205">
        <v>29.75</v>
      </c>
      <c r="Y16" s="205">
        <v>0</v>
      </c>
      <c r="Z16" s="205">
        <v>33.79</v>
      </c>
      <c r="AA16" s="205">
        <v>13.26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2.5099999999999998</v>
      </c>
      <c r="Q17" s="205">
        <v>5.54</v>
      </c>
      <c r="R17" s="205">
        <v>5.63</v>
      </c>
      <c r="S17" s="205">
        <v>3.56</v>
      </c>
      <c r="T17" s="205">
        <v>1.41</v>
      </c>
      <c r="U17" s="205">
        <v>8.48</v>
      </c>
      <c r="V17" s="205">
        <v>5.27</v>
      </c>
      <c r="W17" s="205">
        <v>8.89</v>
      </c>
      <c r="X17" s="205">
        <v>29.75</v>
      </c>
      <c r="Y17" s="205">
        <v>0</v>
      </c>
      <c r="Z17" s="205">
        <v>33.79</v>
      </c>
      <c r="AA17" s="205">
        <v>13.26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2.5099999999999998</v>
      </c>
      <c r="Q18" s="205">
        <v>5.54</v>
      </c>
      <c r="R18" s="205">
        <v>5.63</v>
      </c>
      <c r="S18" s="205">
        <v>3.56</v>
      </c>
      <c r="T18" s="205">
        <v>1.41</v>
      </c>
      <c r="U18" s="205">
        <v>8.48</v>
      </c>
      <c r="V18" s="205">
        <v>5.27</v>
      </c>
      <c r="W18" s="205">
        <v>8.89</v>
      </c>
      <c r="X18" s="205">
        <v>29.75</v>
      </c>
      <c r="Y18" s="205">
        <v>0</v>
      </c>
      <c r="Z18" s="205">
        <v>33.79</v>
      </c>
      <c r="AA18" s="205">
        <v>13.26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2.88</v>
      </c>
      <c r="Q19" s="205">
        <v>5.54</v>
      </c>
      <c r="R19" s="205">
        <v>5.63</v>
      </c>
      <c r="S19" s="205">
        <v>3.56</v>
      </c>
      <c r="T19" s="205">
        <v>1.41</v>
      </c>
      <c r="U19" s="205">
        <v>8.48</v>
      </c>
      <c r="V19" s="205">
        <v>5.27</v>
      </c>
      <c r="W19" s="205">
        <v>8.89</v>
      </c>
      <c r="X19" s="205">
        <v>29.75</v>
      </c>
      <c r="Y19" s="205">
        <v>0</v>
      </c>
      <c r="Z19" s="205">
        <v>33.79</v>
      </c>
      <c r="AA19" s="205">
        <v>13.26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2.88</v>
      </c>
      <c r="Q20" s="205">
        <v>5.54</v>
      </c>
      <c r="R20" s="205">
        <v>5.63</v>
      </c>
      <c r="S20" s="205">
        <v>3.56</v>
      </c>
      <c r="T20" s="205">
        <v>1.41</v>
      </c>
      <c r="U20" s="205">
        <v>8.48</v>
      </c>
      <c r="V20" s="205">
        <v>5.27</v>
      </c>
      <c r="W20" s="205">
        <v>8.89</v>
      </c>
      <c r="X20" s="205">
        <v>29.75</v>
      </c>
      <c r="Y20" s="205">
        <v>0</v>
      </c>
      <c r="Z20" s="205">
        <v>33.79</v>
      </c>
      <c r="AA20" s="205">
        <v>13.26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3.05</v>
      </c>
      <c r="Q21" s="205">
        <v>5.54</v>
      </c>
      <c r="R21" s="205">
        <v>5.63</v>
      </c>
      <c r="S21" s="205">
        <v>3.56</v>
      </c>
      <c r="T21" s="205">
        <v>1.41</v>
      </c>
      <c r="U21" s="205">
        <v>8.48</v>
      </c>
      <c r="V21" s="205">
        <v>5.27</v>
      </c>
      <c r="W21" s="205">
        <v>8.89</v>
      </c>
      <c r="X21" s="205">
        <v>29.75</v>
      </c>
      <c r="Y21" s="205">
        <v>0</v>
      </c>
      <c r="Z21" s="205">
        <v>33.79</v>
      </c>
      <c r="AA21" s="205">
        <v>13.26</v>
      </c>
      <c r="AB21" s="205">
        <v>0</v>
      </c>
      <c r="AC21" s="205">
        <v>12.03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3.05</v>
      </c>
      <c r="Q22" s="205">
        <v>5.54</v>
      </c>
      <c r="R22" s="205">
        <v>5.63</v>
      </c>
      <c r="S22" s="205">
        <v>3.7</v>
      </c>
      <c r="T22" s="205">
        <v>1.41</v>
      </c>
      <c r="U22" s="205">
        <v>8.48</v>
      </c>
      <c r="V22" s="205">
        <v>5.27</v>
      </c>
      <c r="W22" s="205">
        <v>8.89</v>
      </c>
      <c r="X22" s="205">
        <v>29.75</v>
      </c>
      <c r="Y22" s="205">
        <v>0</v>
      </c>
      <c r="Z22" s="205">
        <v>33.79</v>
      </c>
      <c r="AA22" s="205">
        <v>13.26</v>
      </c>
      <c r="AB22" s="205">
        <v>0</v>
      </c>
      <c r="AC22" s="205">
        <v>12.03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3.05</v>
      </c>
      <c r="Q23" s="205">
        <v>5.54</v>
      </c>
      <c r="R23" s="205">
        <v>5.63</v>
      </c>
      <c r="S23" s="205">
        <v>3.56</v>
      </c>
      <c r="T23" s="205">
        <v>1.41</v>
      </c>
      <c r="U23" s="205">
        <v>8.48</v>
      </c>
      <c r="V23" s="205">
        <v>5.27</v>
      </c>
      <c r="W23" s="205">
        <v>8.89</v>
      </c>
      <c r="X23" s="205">
        <v>29.75</v>
      </c>
      <c r="Y23" s="205">
        <v>0</v>
      </c>
      <c r="Z23" s="205">
        <v>33.79</v>
      </c>
      <c r="AA23" s="205">
        <v>13.26</v>
      </c>
      <c r="AB23" s="205">
        <v>0</v>
      </c>
      <c r="AC23" s="205">
        <v>12.03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3.05</v>
      </c>
      <c r="Q24" s="205">
        <v>5.54</v>
      </c>
      <c r="R24" s="205">
        <v>5.63</v>
      </c>
      <c r="S24" s="205">
        <v>3.56</v>
      </c>
      <c r="T24" s="205">
        <v>1.41</v>
      </c>
      <c r="U24" s="205">
        <v>8.48</v>
      </c>
      <c r="V24" s="205">
        <v>5.27</v>
      </c>
      <c r="W24" s="205">
        <v>8.89</v>
      </c>
      <c r="X24" s="205">
        <v>29.75</v>
      </c>
      <c r="Y24" s="205">
        <v>0</v>
      </c>
      <c r="Z24" s="205">
        <v>33.79</v>
      </c>
      <c r="AA24" s="205">
        <v>13.26</v>
      </c>
      <c r="AB24" s="205">
        <v>0</v>
      </c>
      <c r="AC24" s="205">
        <v>12.03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3.05</v>
      </c>
      <c r="Q25" s="205">
        <v>5.54</v>
      </c>
      <c r="R25" s="205">
        <v>6.82</v>
      </c>
      <c r="S25" s="205">
        <v>4.43</v>
      </c>
      <c r="T25" s="205">
        <v>1.41</v>
      </c>
      <c r="U25" s="205">
        <v>8.48</v>
      </c>
      <c r="V25" s="205">
        <v>5.27</v>
      </c>
      <c r="W25" s="205">
        <v>0.41</v>
      </c>
      <c r="X25" s="205">
        <v>1.3</v>
      </c>
      <c r="Y25" s="205">
        <v>0</v>
      </c>
      <c r="Z25" s="205">
        <v>33.79</v>
      </c>
      <c r="AA25" s="205">
        <v>13.26</v>
      </c>
      <c r="AB25" s="205">
        <v>0</v>
      </c>
      <c r="AC25" s="205">
        <v>12.03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3.05</v>
      </c>
      <c r="Q26" s="205">
        <v>5.54</v>
      </c>
      <c r="R26" s="205">
        <v>6.53</v>
      </c>
      <c r="S26" s="205">
        <v>4.0999999999999996</v>
      </c>
      <c r="T26" s="205">
        <v>1.41</v>
      </c>
      <c r="U26" s="205">
        <v>8.48</v>
      </c>
      <c r="V26" s="205">
        <v>5.27</v>
      </c>
      <c r="W26" s="205">
        <v>0.41</v>
      </c>
      <c r="X26" s="205">
        <v>1.3</v>
      </c>
      <c r="Y26" s="205">
        <v>0</v>
      </c>
      <c r="Z26" s="205">
        <v>33.79</v>
      </c>
      <c r="AA26" s="205">
        <v>13.26</v>
      </c>
      <c r="AB26" s="205">
        <v>0</v>
      </c>
      <c r="AC26" s="205">
        <v>12.03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3.05</v>
      </c>
      <c r="Q27" s="205">
        <v>5.54</v>
      </c>
      <c r="R27" s="205">
        <v>7.87</v>
      </c>
      <c r="S27" s="205">
        <v>4.7699999999999996</v>
      </c>
      <c r="T27" s="205">
        <v>1.41</v>
      </c>
      <c r="U27" s="205">
        <v>8.48</v>
      </c>
      <c r="V27" s="205">
        <v>0.18</v>
      </c>
      <c r="W27" s="205">
        <v>0.41</v>
      </c>
      <c r="X27" s="205">
        <v>1.3</v>
      </c>
      <c r="Y27" s="205">
        <v>0</v>
      </c>
      <c r="Z27" s="205">
        <v>2.3199999999999998</v>
      </c>
      <c r="AA27" s="205">
        <v>0.8</v>
      </c>
      <c r="AB27" s="205">
        <v>0</v>
      </c>
      <c r="AC27" s="205">
        <v>12.03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10.039999999999999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3.05</v>
      </c>
      <c r="Q28" s="205">
        <v>5.54</v>
      </c>
      <c r="R28" s="205">
        <v>7.87</v>
      </c>
      <c r="S28" s="205">
        <v>4.7699999999999996</v>
      </c>
      <c r="T28" s="205">
        <v>1.41</v>
      </c>
      <c r="U28" s="205">
        <v>8.48</v>
      </c>
      <c r="V28" s="205">
        <v>0.83</v>
      </c>
      <c r="W28" s="205">
        <v>0.41</v>
      </c>
      <c r="X28" s="205">
        <v>8.34</v>
      </c>
      <c r="Y28" s="205">
        <v>0</v>
      </c>
      <c r="Z28" s="205">
        <v>2.3199999999999998</v>
      </c>
      <c r="AA28" s="205">
        <v>0.8</v>
      </c>
      <c r="AB28" s="205">
        <v>0</v>
      </c>
      <c r="AC28" s="205">
        <v>12.03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10.039999999999999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17.79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3.05</v>
      </c>
      <c r="Q29" s="205">
        <v>5.54</v>
      </c>
      <c r="R29" s="205">
        <v>0.38</v>
      </c>
      <c r="S29" s="205">
        <v>0.23</v>
      </c>
      <c r="T29" s="205">
        <v>1.41</v>
      </c>
      <c r="U29" s="205">
        <v>8.48</v>
      </c>
      <c r="V29" s="205">
        <v>1.1200000000000001</v>
      </c>
      <c r="W29" s="205">
        <v>1.45</v>
      </c>
      <c r="X29" s="205">
        <v>17</v>
      </c>
      <c r="Y29" s="205">
        <v>0</v>
      </c>
      <c r="Z29" s="205">
        <v>2.3199999999999998</v>
      </c>
      <c r="AA29" s="205">
        <v>0.8</v>
      </c>
      <c r="AB29" s="205">
        <v>0</v>
      </c>
      <c r="AC29" s="205">
        <v>12.03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10.039999999999999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17.79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3.05</v>
      </c>
      <c r="Q30" s="205">
        <v>5.54</v>
      </c>
      <c r="R30" s="205">
        <v>0.38</v>
      </c>
      <c r="S30" s="205">
        <v>0.23</v>
      </c>
      <c r="T30" s="205">
        <v>1.41</v>
      </c>
      <c r="U30" s="205">
        <v>8.48</v>
      </c>
      <c r="V30" s="205">
        <v>1.1200000000000001</v>
      </c>
      <c r="W30" s="205">
        <v>1.45</v>
      </c>
      <c r="X30" s="205">
        <v>17</v>
      </c>
      <c r="Y30" s="205">
        <v>0</v>
      </c>
      <c r="Z30" s="205">
        <v>2.3199999999999998</v>
      </c>
      <c r="AA30" s="205">
        <v>0.8</v>
      </c>
      <c r="AB30" s="205">
        <v>0</v>
      </c>
      <c r="AC30" s="205">
        <v>12.03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10.039999999999999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17.79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3.05</v>
      </c>
      <c r="Q31" s="205">
        <v>5.54</v>
      </c>
      <c r="R31" s="205">
        <v>0.38</v>
      </c>
      <c r="S31" s="205">
        <v>0.23</v>
      </c>
      <c r="T31" s="205">
        <v>1.41</v>
      </c>
      <c r="U31" s="205">
        <v>8.48</v>
      </c>
      <c r="V31" s="205">
        <v>1.24</v>
      </c>
      <c r="W31" s="205">
        <v>0.69</v>
      </c>
      <c r="X31" s="205">
        <v>17</v>
      </c>
      <c r="Y31" s="205">
        <v>0</v>
      </c>
      <c r="Z31" s="205">
        <v>2.3199999999999998</v>
      </c>
      <c r="AA31" s="205">
        <v>0.8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10.039999999999999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17.79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3.05</v>
      </c>
      <c r="Q32" s="205">
        <v>5.54</v>
      </c>
      <c r="R32" s="205">
        <v>0.38</v>
      </c>
      <c r="S32" s="205">
        <v>0.23</v>
      </c>
      <c r="T32" s="205">
        <v>1.41</v>
      </c>
      <c r="U32" s="205">
        <v>8.48</v>
      </c>
      <c r="V32" s="205">
        <v>0.99</v>
      </c>
      <c r="W32" s="205">
        <v>0.69</v>
      </c>
      <c r="X32" s="205">
        <v>17</v>
      </c>
      <c r="Y32" s="205">
        <v>0</v>
      </c>
      <c r="Z32" s="205">
        <v>2.3199999999999998</v>
      </c>
      <c r="AA32" s="205">
        <v>0.8</v>
      </c>
      <c r="AB32" s="205">
        <v>0</v>
      </c>
      <c r="AC32" s="205">
        <v>-1.81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10.039999999999999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17.79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3.05</v>
      </c>
      <c r="Q33" s="205">
        <v>5.54</v>
      </c>
      <c r="R33" s="205">
        <v>0.38</v>
      </c>
      <c r="S33" s="205">
        <v>0.23</v>
      </c>
      <c r="T33" s="205">
        <v>1.41</v>
      </c>
      <c r="U33" s="205">
        <v>8.48</v>
      </c>
      <c r="V33" s="205">
        <v>0.9</v>
      </c>
      <c r="W33" s="205">
        <v>0.69</v>
      </c>
      <c r="X33" s="205">
        <v>16.2</v>
      </c>
      <c r="Y33" s="205">
        <v>0</v>
      </c>
      <c r="Z33" s="205">
        <v>2.3199999999999998</v>
      </c>
      <c r="AA33" s="205">
        <v>0.8</v>
      </c>
      <c r="AB33" s="205">
        <v>0</v>
      </c>
      <c r="AC33" s="205">
        <v>11.32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10.039999999999999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37.79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3.05</v>
      </c>
      <c r="Q34" s="205">
        <v>5.54</v>
      </c>
      <c r="R34" s="205">
        <v>7.87</v>
      </c>
      <c r="S34" s="205">
        <v>4.7699999999999996</v>
      </c>
      <c r="T34" s="205">
        <v>1.41</v>
      </c>
      <c r="U34" s="205">
        <v>8.48</v>
      </c>
      <c r="V34" s="205">
        <v>5.27</v>
      </c>
      <c r="W34" s="205">
        <v>8.83</v>
      </c>
      <c r="X34" s="205">
        <v>30.83</v>
      </c>
      <c r="Y34" s="205">
        <v>0</v>
      </c>
      <c r="Z34" s="205">
        <v>33.79</v>
      </c>
      <c r="AA34" s="205">
        <v>13.26</v>
      </c>
      <c r="AB34" s="205">
        <v>0</v>
      </c>
      <c r="AC34" s="205">
        <v>11.32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10.039999999999999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3.05</v>
      </c>
      <c r="Q35" s="205">
        <v>5.54</v>
      </c>
      <c r="R35" s="205">
        <v>5.61</v>
      </c>
      <c r="S35" s="205">
        <v>3.44</v>
      </c>
      <c r="T35" s="205">
        <v>1.41</v>
      </c>
      <c r="U35" s="205">
        <v>8.48</v>
      </c>
      <c r="V35" s="205">
        <v>5.07</v>
      </c>
      <c r="W35" s="205">
        <v>8.89</v>
      </c>
      <c r="X35" s="205">
        <v>29.75</v>
      </c>
      <c r="Y35" s="205">
        <v>0</v>
      </c>
      <c r="Z35" s="205">
        <v>33.79</v>
      </c>
      <c r="AA35" s="205">
        <v>13.26</v>
      </c>
      <c r="AB35" s="205">
        <v>0</v>
      </c>
      <c r="AC35" s="205">
        <v>11.67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10.039999999999999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3.05</v>
      </c>
      <c r="Q36" s="205">
        <v>5.54</v>
      </c>
      <c r="R36" s="205">
        <v>5.28</v>
      </c>
      <c r="S36" s="205">
        <v>3.44</v>
      </c>
      <c r="T36" s="205">
        <v>1.41</v>
      </c>
      <c r="U36" s="205">
        <v>8.48</v>
      </c>
      <c r="V36" s="205">
        <v>5.27</v>
      </c>
      <c r="W36" s="205">
        <v>8.89</v>
      </c>
      <c r="X36" s="205">
        <v>29.75</v>
      </c>
      <c r="Y36" s="205">
        <v>0</v>
      </c>
      <c r="Z36" s="205">
        <v>33.79</v>
      </c>
      <c r="AA36" s="205">
        <v>13.26</v>
      </c>
      <c r="AB36" s="205">
        <v>0</v>
      </c>
      <c r="AC36" s="205">
        <v>-1.24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10.039999999999999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2.17</v>
      </c>
      <c r="Q37" s="205">
        <v>5.54</v>
      </c>
      <c r="R37" s="205">
        <v>7.87</v>
      </c>
      <c r="S37" s="205">
        <v>4.7699999999999996</v>
      </c>
      <c r="T37" s="205">
        <v>1.41</v>
      </c>
      <c r="U37" s="205">
        <v>8.48</v>
      </c>
      <c r="V37" s="205">
        <v>5.27</v>
      </c>
      <c r="W37" s="205">
        <v>8.89</v>
      </c>
      <c r="X37" s="205">
        <v>29.75</v>
      </c>
      <c r="Y37" s="205">
        <v>0</v>
      </c>
      <c r="Z37" s="205">
        <v>33.79</v>
      </c>
      <c r="AA37" s="205">
        <v>13.26</v>
      </c>
      <c r="AB37" s="205">
        <v>0</v>
      </c>
      <c r="AC37" s="205">
        <v>11.67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10.039999999999999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2.17</v>
      </c>
      <c r="Q38" s="205">
        <v>5.54</v>
      </c>
      <c r="R38" s="205">
        <v>7.87</v>
      </c>
      <c r="S38" s="205">
        <v>4.7699999999999996</v>
      </c>
      <c r="T38" s="205">
        <v>1.41</v>
      </c>
      <c r="U38" s="205">
        <v>8.48</v>
      </c>
      <c r="V38" s="205">
        <v>5.27</v>
      </c>
      <c r="W38" s="205">
        <v>8.89</v>
      </c>
      <c r="X38" s="205">
        <v>29.75</v>
      </c>
      <c r="Y38" s="205">
        <v>0</v>
      </c>
      <c r="Z38" s="205">
        <v>33.79</v>
      </c>
      <c r="AA38" s="205">
        <v>13.26</v>
      </c>
      <c r="AB38" s="205">
        <v>0</v>
      </c>
      <c r="AC38" s="205">
        <v>-1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10.039999999999999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2.17</v>
      </c>
      <c r="Q39" s="205">
        <v>5.54</v>
      </c>
      <c r="R39" s="205">
        <v>7.87</v>
      </c>
      <c r="S39" s="205">
        <v>4.7699999999999996</v>
      </c>
      <c r="T39" s="205">
        <v>1.41</v>
      </c>
      <c r="U39" s="205">
        <v>8.48</v>
      </c>
      <c r="V39" s="205">
        <v>5.27</v>
      </c>
      <c r="W39" s="205">
        <v>8.89</v>
      </c>
      <c r="X39" s="205">
        <v>31.52</v>
      </c>
      <c r="Y39" s="205">
        <v>0</v>
      </c>
      <c r="Z39" s="205">
        <v>33.79</v>
      </c>
      <c r="AA39" s="205">
        <v>13.26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10.039999999999999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2.17</v>
      </c>
      <c r="Q40" s="205">
        <v>5.54</v>
      </c>
      <c r="R40" s="205">
        <v>7.87</v>
      </c>
      <c r="S40" s="205">
        <v>4.7699999999999996</v>
      </c>
      <c r="T40" s="205">
        <v>1.41</v>
      </c>
      <c r="U40" s="205">
        <v>8.48</v>
      </c>
      <c r="V40" s="205">
        <v>5.27</v>
      </c>
      <c r="W40" s="205">
        <v>8.89</v>
      </c>
      <c r="X40" s="205">
        <v>31.52</v>
      </c>
      <c r="Y40" s="205">
        <v>0</v>
      </c>
      <c r="Z40" s="205">
        <v>33.79</v>
      </c>
      <c r="AA40" s="205">
        <v>13.26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10.039999999999999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2.17</v>
      </c>
      <c r="Q41" s="205">
        <v>5.54</v>
      </c>
      <c r="R41" s="205">
        <v>7.87</v>
      </c>
      <c r="S41" s="205">
        <v>4.7699999999999996</v>
      </c>
      <c r="T41" s="205">
        <v>1.41</v>
      </c>
      <c r="U41" s="205">
        <v>8.48</v>
      </c>
      <c r="V41" s="205">
        <v>5.27</v>
      </c>
      <c r="W41" s="205">
        <v>8.89</v>
      </c>
      <c r="X41" s="205">
        <v>31.52</v>
      </c>
      <c r="Y41" s="205">
        <v>0</v>
      </c>
      <c r="Z41" s="205">
        <v>33.79</v>
      </c>
      <c r="AA41" s="205">
        <v>13.26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10.039999999999999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2.17</v>
      </c>
      <c r="Q42" s="205">
        <v>5.54</v>
      </c>
      <c r="R42" s="205">
        <v>7.87</v>
      </c>
      <c r="S42" s="205">
        <v>4.7699999999999996</v>
      </c>
      <c r="T42" s="205">
        <v>1.41</v>
      </c>
      <c r="U42" s="205">
        <v>8.48</v>
      </c>
      <c r="V42" s="205">
        <v>5.27</v>
      </c>
      <c r="W42" s="205">
        <v>8.89</v>
      </c>
      <c r="X42" s="205">
        <v>31.52</v>
      </c>
      <c r="Y42" s="205">
        <v>0</v>
      </c>
      <c r="Z42" s="205">
        <v>33.79</v>
      </c>
      <c r="AA42" s="205">
        <v>13.26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10.039999999999999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2.17</v>
      </c>
      <c r="Q43" s="205">
        <v>5.54</v>
      </c>
      <c r="R43" s="205">
        <v>7.87</v>
      </c>
      <c r="S43" s="205">
        <v>4.7699999999999996</v>
      </c>
      <c r="T43" s="205">
        <v>1.41</v>
      </c>
      <c r="U43" s="205">
        <v>8.48</v>
      </c>
      <c r="V43" s="205">
        <v>5.27</v>
      </c>
      <c r="W43" s="205">
        <v>0.75</v>
      </c>
      <c r="X43" s="205">
        <v>5.46</v>
      </c>
      <c r="Y43" s="205">
        <v>0</v>
      </c>
      <c r="Z43" s="205">
        <v>33.79</v>
      </c>
      <c r="AA43" s="205">
        <v>13.26</v>
      </c>
      <c r="AB43" s="205">
        <v>0</v>
      </c>
      <c r="AC43" s="205">
        <v>12.38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2.17</v>
      </c>
      <c r="Q44" s="205">
        <v>5.54</v>
      </c>
      <c r="R44" s="205">
        <v>7.87</v>
      </c>
      <c r="S44" s="205">
        <v>4.7699999999999996</v>
      </c>
      <c r="T44" s="205">
        <v>1.41</v>
      </c>
      <c r="U44" s="205">
        <v>8.48</v>
      </c>
      <c r="V44" s="205">
        <v>5.27</v>
      </c>
      <c r="W44" s="205">
        <v>0.75</v>
      </c>
      <c r="X44" s="205">
        <v>5.46</v>
      </c>
      <c r="Y44" s="205">
        <v>0</v>
      </c>
      <c r="Z44" s="205">
        <v>33.79</v>
      </c>
      <c r="AA44" s="205">
        <v>13.26</v>
      </c>
      <c r="AB44" s="205">
        <v>0</v>
      </c>
      <c r="AC44" s="205">
        <v>12.38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2.17</v>
      </c>
      <c r="Q45" s="205">
        <v>5.54</v>
      </c>
      <c r="R45" s="205">
        <v>7.87</v>
      </c>
      <c r="S45" s="205">
        <v>4.7699999999999996</v>
      </c>
      <c r="T45" s="205">
        <v>1.41</v>
      </c>
      <c r="U45" s="205">
        <v>8.48</v>
      </c>
      <c r="V45" s="205">
        <v>5.27</v>
      </c>
      <c r="W45" s="205">
        <v>0.92</v>
      </c>
      <c r="X45" s="205">
        <v>7.25</v>
      </c>
      <c r="Y45" s="205">
        <v>0</v>
      </c>
      <c r="Z45" s="205">
        <v>33.79</v>
      </c>
      <c r="AA45" s="205">
        <v>13.26</v>
      </c>
      <c r="AB45" s="205">
        <v>0</v>
      </c>
      <c r="AC45" s="205">
        <v>12.38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2.17</v>
      </c>
      <c r="Q46" s="205">
        <v>5.54</v>
      </c>
      <c r="R46" s="205">
        <v>7.87</v>
      </c>
      <c r="S46" s="205">
        <v>4.7699999999999996</v>
      </c>
      <c r="T46" s="205">
        <v>1.41</v>
      </c>
      <c r="U46" s="205">
        <v>8.48</v>
      </c>
      <c r="V46" s="205">
        <v>5.27</v>
      </c>
      <c r="W46" s="205">
        <v>0.92</v>
      </c>
      <c r="X46" s="205">
        <v>4.91</v>
      </c>
      <c r="Y46" s="205">
        <v>0</v>
      </c>
      <c r="Z46" s="205">
        <v>33.79</v>
      </c>
      <c r="AA46" s="205">
        <v>13.26</v>
      </c>
      <c r="AB46" s="205">
        <v>0</v>
      </c>
      <c r="AC46" s="205">
        <v>12.38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2.17</v>
      </c>
      <c r="Q47" s="205">
        <v>5.54</v>
      </c>
      <c r="R47" s="205">
        <v>7.87</v>
      </c>
      <c r="S47" s="205">
        <v>4.7699999999999996</v>
      </c>
      <c r="T47" s="205">
        <v>1.41</v>
      </c>
      <c r="U47" s="205">
        <v>8.48</v>
      </c>
      <c r="V47" s="205">
        <v>5.27</v>
      </c>
      <c r="W47" s="205">
        <v>0.9</v>
      </c>
      <c r="X47" s="205">
        <v>2.58</v>
      </c>
      <c r="Y47" s="205">
        <v>0</v>
      </c>
      <c r="Z47" s="205">
        <v>33.69</v>
      </c>
      <c r="AA47" s="205">
        <v>13.22</v>
      </c>
      <c r="AB47" s="205">
        <v>0</v>
      </c>
      <c r="AC47" s="205">
        <v>12.38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10.039999999999999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2.17</v>
      </c>
      <c r="Q48" s="205">
        <v>5.54</v>
      </c>
      <c r="R48" s="205">
        <v>7.77</v>
      </c>
      <c r="S48" s="205">
        <v>4.7</v>
      </c>
      <c r="T48" s="205">
        <v>1.41</v>
      </c>
      <c r="U48" s="205">
        <v>8.48</v>
      </c>
      <c r="V48" s="205">
        <v>5.27</v>
      </c>
      <c r="W48" s="205">
        <v>0.9</v>
      </c>
      <c r="X48" s="205">
        <v>2.58</v>
      </c>
      <c r="Y48" s="205">
        <v>0</v>
      </c>
      <c r="Z48" s="205">
        <v>33.69</v>
      </c>
      <c r="AA48" s="205">
        <v>13.22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10.039999999999999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2.17</v>
      </c>
      <c r="Q49" s="205">
        <v>5.54</v>
      </c>
      <c r="R49" s="205">
        <v>7.77</v>
      </c>
      <c r="S49" s="205">
        <v>4.7</v>
      </c>
      <c r="T49" s="205">
        <v>1.41</v>
      </c>
      <c r="U49" s="205">
        <v>8.48</v>
      </c>
      <c r="V49" s="205">
        <v>5.27</v>
      </c>
      <c r="W49" s="205">
        <v>2.41</v>
      </c>
      <c r="X49" s="205">
        <v>1.33</v>
      </c>
      <c r="Y49" s="205">
        <v>0</v>
      </c>
      <c r="Z49" s="205">
        <v>33.69</v>
      </c>
      <c r="AA49" s="205">
        <v>13.22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10.039999999999999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2.17</v>
      </c>
      <c r="Q50" s="205">
        <v>5.54</v>
      </c>
      <c r="R50" s="205">
        <v>7.77</v>
      </c>
      <c r="S50" s="205">
        <v>4.7</v>
      </c>
      <c r="T50" s="205">
        <v>1.41</v>
      </c>
      <c r="U50" s="205">
        <v>8.48</v>
      </c>
      <c r="V50" s="205">
        <v>5.27</v>
      </c>
      <c r="W50" s="205">
        <v>2.41</v>
      </c>
      <c r="X50" s="205">
        <v>1.33</v>
      </c>
      <c r="Y50" s="205">
        <v>0</v>
      </c>
      <c r="Z50" s="205">
        <v>33.69</v>
      </c>
      <c r="AA50" s="205">
        <v>13.22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10.039999999999999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2.17</v>
      </c>
      <c r="Q51" s="205">
        <v>5.54</v>
      </c>
      <c r="R51" s="205">
        <v>7.67</v>
      </c>
      <c r="S51" s="205">
        <v>4.7</v>
      </c>
      <c r="T51" s="205">
        <v>1.41</v>
      </c>
      <c r="U51" s="205">
        <v>8.48</v>
      </c>
      <c r="V51" s="205">
        <v>5.27</v>
      </c>
      <c r="W51" s="205">
        <v>8.8800000000000008</v>
      </c>
      <c r="X51" s="205">
        <v>29.72</v>
      </c>
      <c r="Y51" s="205">
        <v>0</v>
      </c>
      <c r="Z51" s="205">
        <v>2.37</v>
      </c>
      <c r="AA51" s="205">
        <v>2.83</v>
      </c>
      <c r="AB51" s="205">
        <v>0</v>
      </c>
      <c r="AC51" s="205">
        <v>-0.11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2.17</v>
      </c>
      <c r="Q52" s="205">
        <v>5.54</v>
      </c>
      <c r="R52" s="205">
        <v>7.67</v>
      </c>
      <c r="S52" s="205">
        <v>4.7</v>
      </c>
      <c r="T52" s="205">
        <v>1.41</v>
      </c>
      <c r="U52" s="205">
        <v>8.48</v>
      </c>
      <c r="V52" s="205">
        <v>5.27</v>
      </c>
      <c r="W52" s="205">
        <v>8.8800000000000008</v>
      </c>
      <c r="X52" s="205">
        <v>29.72</v>
      </c>
      <c r="Y52" s="205">
        <v>0</v>
      </c>
      <c r="Z52" s="205">
        <v>2.37</v>
      </c>
      <c r="AA52" s="205">
        <v>2.83</v>
      </c>
      <c r="AB52" s="205">
        <v>0</v>
      </c>
      <c r="AC52" s="205">
        <v>12.74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1.04</v>
      </c>
      <c r="O53" s="205">
        <v>1.75</v>
      </c>
      <c r="P53" s="205">
        <v>2.17</v>
      </c>
      <c r="Q53" s="205">
        <v>5.54</v>
      </c>
      <c r="R53" s="205">
        <v>7.55</v>
      </c>
      <c r="S53" s="205">
        <v>4.7</v>
      </c>
      <c r="T53" s="205">
        <v>1.41</v>
      </c>
      <c r="U53" s="205">
        <v>8.48</v>
      </c>
      <c r="V53" s="205">
        <v>5.27</v>
      </c>
      <c r="W53" s="205">
        <v>8.8800000000000008</v>
      </c>
      <c r="X53" s="205">
        <v>29.72</v>
      </c>
      <c r="Y53" s="205">
        <v>0</v>
      </c>
      <c r="Z53" s="205">
        <v>2.37</v>
      </c>
      <c r="AA53" s="205">
        <v>2.83</v>
      </c>
      <c r="AB53" s="205">
        <v>0</v>
      </c>
      <c r="AC53" s="205">
        <v>12.74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1.04</v>
      </c>
      <c r="O54" s="205">
        <v>1.75</v>
      </c>
      <c r="P54" s="205">
        <v>2.17</v>
      </c>
      <c r="Q54" s="205">
        <v>5.54</v>
      </c>
      <c r="R54" s="205">
        <v>7.55</v>
      </c>
      <c r="S54" s="205">
        <v>4.7</v>
      </c>
      <c r="T54" s="205">
        <v>1.41</v>
      </c>
      <c r="U54" s="205">
        <v>8.48</v>
      </c>
      <c r="V54" s="205">
        <v>5.27</v>
      </c>
      <c r="W54" s="205">
        <v>8.8800000000000008</v>
      </c>
      <c r="X54" s="205">
        <v>29.72</v>
      </c>
      <c r="Y54" s="205">
        <v>0</v>
      </c>
      <c r="Z54" s="205">
        <v>2.37</v>
      </c>
      <c r="AA54" s="205">
        <v>2.83</v>
      </c>
      <c r="AB54" s="205">
        <v>0</v>
      </c>
      <c r="AC54" s="205">
        <v>12.74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37.79</v>
      </c>
      <c r="L55" s="205">
        <v>65.260000000000005</v>
      </c>
      <c r="M55" s="205">
        <v>0</v>
      </c>
      <c r="N55" s="205">
        <v>1.04</v>
      </c>
      <c r="O55" s="205">
        <v>1.75</v>
      </c>
      <c r="P55" s="205">
        <v>2.17</v>
      </c>
      <c r="Q55" s="205">
        <v>5.54</v>
      </c>
      <c r="R55" s="205">
        <v>7.55</v>
      </c>
      <c r="S55" s="205">
        <v>4.7</v>
      </c>
      <c r="T55" s="205">
        <v>1.41</v>
      </c>
      <c r="U55" s="205">
        <v>8.48</v>
      </c>
      <c r="V55" s="205">
        <v>5.27</v>
      </c>
      <c r="W55" s="205">
        <v>8.8800000000000008</v>
      </c>
      <c r="X55" s="205">
        <v>29.72</v>
      </c>
      <c r="Y55" s="205">
        <v>0</v>
      </c>
      <c r="Z55" s="205">
        <v>33.67</v>
      </c>
      <c r="AA55" s="205">
        <v>13.22</v>
      </c>
      <c r="AB55" s="205">
        <v>0</v>
      </c>
      <c r="AC55" s="205">
        <v>12.74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37.79</v>
      </c>
      <c r="L56" s="205">
        <v>65.260000000000005</v>
      </c>
      <c r="M56" s="205">
        <v>0</v>
      </c>
      <c r="N56" s="205">
        <v>1.04</v>
      </c>
      <c r="O56" s="205">
        <v>1.75</v>
      </c>
      <c r="P56" s="205">
        <v>2.17</v>
      </c>
      <c r="Q56" s="205">
        <v>5.54</v>
      </c>
      <c r="R56" s="205">
        <v>7.55</v>
      </c>
      <c r="S56" s="205">
        <v>4.7</v>
      </c>
      <c r="T56" s="205">
        <v>1.41</v>
      </c>
      <c r="U56" s="205">
        <v>8.48</v>
      </c>
      <c r="V56" s="205">
        <v>5.27</v>
      </c>
      <c r="W56" s="205">
        <v>8.8800000000000008</v>
      </c>
      <c r="X56" s="205">
        <v>29.72</v>
      </c>
      <c r="Y56" s="205">
        <v>0</v>
      </c>
      <c r="Z56" s="205">
        <v>33.67</v>
      </c>
      <c r="AA56" s="205">
        <v>13.22</v>
      </c>
      <c r="AB56" s="205">
        <v>0</v>
      </c>
      <c r="AC56" s="205">
        <v>12.74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37.79</v>
      </c>
      <c r="L57" s="205">
        <v>65.260000000000005</v>
      </c>
      <c r="M57" s="205">
        <v>0</v>
      </c>
      <c r="N57" s="205">
        <v>1.04</v>
      </c>
      <c r="O57" s="205">
        <v>1.75</v>
      </c>
      <c r="P57" s="205">
        <v>2.17</v>
      </c>
      <c r="Q57" s="205">
        <v>5.54</v>
      </c>
      <c r="R57" s="205">
        <v>7.55</v>
      </c>
      <c r="S57" s="205">
        <v>4.7</v>
      </c>
      <c r="T57" s="205">
        <v>1.41</v>
      </c>
      <c r="U57" s="205">
        <v>8.48</v>
      </c>
      <c r="V57" s="205">
        <v>5.27</v>
      </c>
      <c r="W57" s="205">
        <v>8.8800000000000008</v>
      </c>
      <c r="X57" s="205">
        <v>29.72</v>
      </c>
      <c r="Y57" s="205">
        <v>0</v>
      </c>
      <c r="Z57" s="205">
        <v>33.67</v>
      </c>
      <c r="AA57" s="205">
        <v>13.22</v>
      </c>
      <c r="AB57" s="205">
        <v>0</v>
      </c>
      <c r="AC57" s="205">
        <v>19.100000000000001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37.79</v>
      </c>
      <c r="L58" s="205">
        <v>65.260000000000005</v>
      </c>
      <c r="M58" s="205">
        <v>0</v>
      </c>
      <c r="N58" s="205">
        <v>1.04</v>
      </c>
      <c r="O58" s="205">
        <v>1.75</v>
      </c>
      <c r="P58" s="205">
        <v>2.17</v>
      </c>
      <c r="Q58" s="205">
        <v>5.54</v>
      </c>
      <c r="R58" s="205">
        <v>7.55</v>
      </c>
      <c r="S58" s="205">
        <v>4.7</v>
      </c>
      <c r="T58" s="205">
        <v>1.41</v>
      </c>
      <c r="U58" s="205">
        <v>8.48</v>
      </c>
      <c r="V58" s="205">
        <v>5.27</v>
      </c>
      <c r="W58" s="205">
        <v>8.8800000000000008</v>
      </c>
      <c r="X58" s="205">
        <v>29.72</v>
      </c>
      <c r="Y58" s="205">
        <v>0</v>
      </c>
      <c r="Z58" s="205">
        <v>33.67</v>
      </c>
      <c r="AA58" s="205">
        <v>13.22</v>
      </c>
      <c r="AB58" s="205">
        <v>0</v>
      </c>
      <c r="AC58" s="205">
        <v>19.100000000000001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37.79</v>
      </c>
      <c r="L59" s="205">
        <v>65.260000000000005</v>
      </c>
      <c r="M59" s="205">
        <v>0</v>
      </c>
      <c r="N59" s="205">
        <v>1.04</v>
      </c>
      <c r="O59" s="205">
        <v>1.75</v>
      </c>
      <c r="P59" s="205">
        <v>2.17</v>
      </c>
      <c r="Q59" s="205">
        <v>5.54</v>
      </c>
      <c r="R59" s="205">
        <v>7.55</v>
      </c>
      <c r="S59" s="205">
        <v>4.7</v>
      </c>
      <c r="T59" s="205">
        <v>1.41</v>
      </c>
      <c r="U59" s="205">
        <v>8.48</v>
      </c>
      <c r="V59" s="205">
        <v>5.27</v>
      </c>
      <c r="W59" s="205">
        <v>0.75</v>
      </c>
      <c r="X59" s="205">
        <v>1.33</v>
      </c>
      <c r="Y59" s="205">
        <v>0</v>
      </c>
      <c r="Z59" s="205">
        <v>2.37</v>
      </c>
      <c r="AA59" s="205">
        <v>2.83</v>
      </c>
      <c r="AB59" s="205">
        <v>0</v>
      </c>
      <c r="AC59" s="205">
        <v>12.74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37.79</v>
      </c>
      <c r="L60" s="205">
        <v>65.260000000000005</v>
      </c>
      <c r="M60" s="205">
        <v>0</v>
      </c>
      <c r="N60" s="205">
        <v>1.04</v>
      </c>
      <c r="O60" s="205">
        <v>1.75</v>
      </c>
      <c r="P60" s="205">
        <v>2.17</v>
      </c>
      <c r="Q60" s="205">
        <v>5.54</v>
      </c>
      <c r="R60" s="205">
        <v>7.55</v>
      </c>
      <c r="S60" s="205">
        <v>4.7</v>
      </c>
      <c r="T60" s="205">
        <v>1.41</v>
      </c>
      <c r="U60" s="205">
        <v>8.48</v>
      </c>
      <c r="V60" s="205">
        <v>5.27</v>
      </c>
      <c r="W60" s="205">
        <v>0.75</v>
      </c>
      <c r="X60" s="205">
        <v>1.33</v>
      </c>
      <c r="Y60" s="205">
        <v>0</v>
      </c>
      <c r="Z60" s="205">
        <v>2.37</v>
      </c>
      <c r="AA60" s="205">
        <v>2.83</v>
      </c>
      <c r="AB60" s="205">
        <v>0</v>
      </c>
      <c r="AC60" s="205">
        <v>12.74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37.79</v>
      </c>
      <c r="L61" s="205">
        <v>65.260000000000005</v>
      </c>
      <c r="M61" s="205">
        <v>0</v>
      </c>
      <c r="N61" s="205">
        <v>1.04</v>
      </c>
      <c r="O61" s="205">
        <v>1.75</v>
      </c>
      <c r="P61" s="205">
        <v>2.17</v>
      </c>
      <c r="Q61" s="205">
        <v>5.54</v>
      </c>
      <c r="R61" s="205">
        <v>7.67</v>
      </c>
      <c r="S61" s="205">
        <v>4.7</v>
      </c>
      <c r="T61" s="205">
        <v>1.41</v>
      </c>
      <c r="U61" s="205">
        <v>8.48</v>
      </c>
      <c r="V61" s="205">
        <v>5.27</v>
      </c>
      <c r="W61" s="205">
        <v>0.75</v>
      </c>
      <c r="X61" s="205">
        <v>1.33</v>
      </c>
      <c r="Y61" s="205">
        <v>0</v>
      </c>
      <c r="Z61" s="205">
        <v>6.25</v>
      </c>
      <c r="AA61" s="205">
        <v>2.83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37.79</v>
      </c>
      <c r="L62" s="205">
        <v>65.260000000000005</v>
      </c>
      <c r="M62" s="205">
        <v>0</v>
      </c>
      <c r="N62" s="205">
        <v>1.04</v>
      </c>
      <c r="O62" s="205">
        <v>1.75</v>
      </c>
      <c r="P62" s="205">
        <v>2.17</v>
      </c>
      <c r="Q62" s="205">
        <v>5.54</v>
      </c>
      <c r="R62" s="205">
        <v>7.67</v>
      </c>
      <c r="S62" s="205">
        <v>4.7</v>
      </c>
      <c r="T62" s="205">
        <v>1.41</v>
      </c>
      <c r="U62" s="205">
        <v>8.48</v>
      </c>
      <c r="V62" s="205">
        <v>5.27</v>
      </c>
      <c r="W62" s="205">
        <v>0.75</v>
      </c>
      <c r="X62" s="205">
        <v>1.33</v>
      </c>
      <c r="Y62" s="205">
        <v>0</v>
      </c>
      <c r="Z62" s="205">
        <v>6.25</v>
      </c>
      <c r="AA62" s="205">
        <v>2.83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37.79</v>
      </c>
      <c r="L63" s="205">
        <v>65.260000000000005</v>
      </c>
      <c r="M63" s="205">
        <v>0</v>
      </c>
      <c r="N63" s="205">
        <v>1.04</v>
      </c>
      <c r="O63" s="205">
        <v>1.75</v>
      </c>
      <c r="P63" s="205">
        <v>2.17</v>
      </c>
      <c r="Q63" s="205">
        <v>5.54</v>
      </c>
      <c r="R63" s="205">
        <v>7.67</v>
      </c>
      <c r="S63" s="205">
        <v>4.7</v>
      </c>
      <c r="T63" s="205">
        <v>1.41</v>
      </c>
      <c r="U63" s="205">
        <v>8.48</v>
      </c>
      <c r="V63" s="205">
        <v>5.27</v>
      </c>
      <c r="W63" s="205">
        <v>0.75</v>
      </c>
      <c r="X63" s="205">
        <v>1.33</v>
      </c>
      <c r="Y63" s="205">
        <v>0</v>
      </c>
      <c r="Z63" s="205">
        <v>6.25</v>
      </c>
      <c r="AA63" s="205">
        <v>2.83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37.79</v>
      </c>
      <c r="L64" s="205">
        <v>65.260000000000005</v>
      </c>
      <c r="M64" s="205">
        <v>0</v>
      </c>
      <c r="N64" s="205">
        <v>1.04</v>
      </c>
      <c r="O64" s="205">
        <v>1.75</v>
      </c>
      <c r="P64" s="205">
        <v>2.17</v>
      </c>
      <c r="Q64" s="205">
        <v>5.54</v>
      </c>
      <c r="R64" s="205">
        <v>7.67</v>
      </c>
      <c r="S64" s="205">
        <v>4.7</v>
      </c>
      <c r="T64" s="205">
        <v>1.41</v>
      </c>
      <c r="U64" s="205">
        <v>8.48</v>
      </c>
      <c r="V64" s="205">
        <v>5.27</v>
      </c>
      <c r="W64" s="205">
        <v>0.75</v>
      </c>
      <c r="X64" s="205">
        <v>1.33</v>
      </c>
      <c r="Y64" s="205">
        <v>0</v>
      </c>
      <c r="Z64" s="205">
        <v>6.25</v>
      </c>
      <c r="AA64" s="205">
        <v>2.83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37.79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2.17</v>
      </c>
      <c r="Q65" s="205">
        <v>5.54</v>
      </c>
      <c r="R65" s="205">
        <v>7.67</v>
      </c>
      <c r="S65" s="205">
        <v>4.7</v>
      </c>
      <c r="T65" s="205">
        <v>1.41</v>
      </c>
      <c r="U65" s="205">
        <v>8.48</v>
      </c>
      <c r="V65" s="205">
        <v>5.27</v>
      </c>
      <c r="W65" s="205">
        <v>0.75</v>
      </c>
      <c r="X65" s="205">
        <v>1.33</v>
      </c>
      <c r="Y65" s="205">
        <v>0</v>
      </c>
      <c r="Z65" s="205">
        <v>2.46</v>
      </c>
      <c r="AA65" s="205">
        <v>2.83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37.79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2.17</v>
      </c>
      <c r="Q66" s="205">
        <v>5.54</v>
      </c>
      <c r="R66" s="205">
        <v>7.67</v>
      </c>
      <c r="S66" s="205">
        <v>4.7</v>
      </c>
      <c r="T66" s="205">
        <v>1.41</v>
      </c>
      <c r="U66" s="205">
        <v>8.48</v>
      </c>
      <c r="V66" s="205">
        <v>5.27</v>
      </c>
      <c r="W66" s="205">
        <v>0.75</v>
      </c>
      <c r="X66" s="205">
        <v>1.33</v>
      </c>
      <c r="Y66" s="205">
        <v>0</v>
      </c>
      <c r="Z66" s="205">
        <v>2.46</v>
      </c>
      <c r="AA66" s="205">
        <v>2.83</v>
      </c>
      <c r="AB66" s="205">
        <v>0</v>
      </c>
      <c r="AC66" s="205">
        <v>13.1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37.79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2.17</v>
      </c>
      <c r="Q67" s="205">
        <v>5.54</v>
      </c>
      <c r="R67" s="205">
        <v>7.87</v>
      </c>
      <c r="S67" s="205">
        <v>4.7699999999999996</v>
      </c>
      <c r="T67" s="205">
        <v>1.41</v>
      </c>
      <c r="U67" s="205">
        <v>8.48</v>
      </c>
      <c r="V67" s="205">
        <v>5.27</v>
      </c>
      <c r="W67" s="205">
        <v>1.38</v>
      </c>
      <c r="X67" s="205">
        <v>3.74</v>
      </c>
      <c r="Y67" s="205">
        <v>0</v>
      </c>
      <c r="Z67" s="205">
        <v>2.46</v>
      </c>
      <c r="AA67" s="205">
        <v>2.83</v>
      </c>
      <c r="AB67" s="205">
        <v>0</v>
      </c>
      <c r="AC67" s="205">
        <v>12.38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10.039999999999999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37.79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2.17</v>
      </c>
      <c r="Q68" s="205">
        <v>5.54</v>
      </c>
      <c r="R68" s="205">
        <v>7.87</v>
      </c>
      <c r="S68" s="205">
        <v>4.7699999999999996</v>
      </c>
      <c r="T68" s="205">
        <v>1.41</v>
      </c>
      <c r="U68" s="205">
        <v>8.48</v>
      </c>
      <c r="V68" s="205">
        <v>5.27</v>
      </c>
      <c r="W68" s="205">
        <v>4.3499999999999996</v>
      </c>
      <c r="X68" s="205">
        <v>5.1100000000000003</v>
      </c>
      <c r="Y68" s="205">
        <v>0</v>
      </c>
      <c r="Z68" s="205">
        <v>2.46</v>
      </c>
      <c r="AA68" s="205">
        <v>0.8</v>
      </c>
      <c r="AB68" s="205">
        <v>0</v>
      </c>
      <c r="AC68" s="205">
        <v>12.38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10.039999999999999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37.79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2.17</v>
      </c>
      <c r="Q69" s="205">
        <v>5.54</v>
      </c>
      <c r="R69" s="205">
        <v>7.87</v>
      </c>
      <c r="S69" s="205">
        <v>4.7699999999999996</v>
      </c>
      <c r="T69" s="205">
        <v>1.41</v>
      </c>
      <c r="U69" s="205">
        <v>8.48</v>
      </c>
      <c r="V69" s="205">
        <v>5.27</v>
      </c>
      <c r="W69" s="205">
        <v>1.38</v>
      </c>
      <c r="X69" s="205">
        <v>10.59</v>
      </c>
      <c r="Y69" s="205">
        <v>0</v>
      </c>
      <c r="Z69" s="205">
        <v>2.46</v>
      </c>
      <c r="AA69" s="205">
        <v>0.8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12.6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37.79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2.17</v>
      </c>
      <c r="Q70" s="205">
        <v>5.54</v>
      </c>
      <c r="R70" s="205">
        <v>7.87</v>
      </c>
      <c r="S70" s="205">
        <v>4.7699999999999996</v>
      </c>
      <c r="T70" s="205">
        <v>1.41</v>
      </c>
      <c r="U70" s="205">
        <v>8.48</v>
      </c>
      <c r="V70" s="205">
        <v>5.27</v>
      </c>
      <c r="W70" s="205">
        <v>1.38</v>
      </c>
      <c r="X70" s="205">
        <v>10.59</v>
      </c>
      <c r="Y70" s="205">
        <v>0</v>
      </c>
      <c r="Z70" s="205">
        <v>2.46</v>
      </c>
      <c r="AA70" s="205">
        <v>0.8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12.6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10.77</v>
      </c>
      <c r="J71" s="205">
        <v>2.78</v>
      </c>
      <c r="K71" s="205">
        <v>37.79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2.17</v>
      </c>
      <c r="Q71" s="205">
        <v>5.54</v>
      </c>
      <c r="R71" s="205">
        <v>7.87</v>
      </c>
      <c r="S71" s="205">
        <v>4.7699999999999996</v>
      </c>
      <c r="T71" s="205">
        <v>1.41</v>
      </c>
      <c r="U71" s="205">
        <v>8.48</v>
      </c>
      <c r="V71" s="205">
        <v>5.27</v>
      </c>
      <c r="W71" s="205">
        <v>4.71</v>
      </c>
      <c r="X71" s="205">
        <v>13.33</v>
      </c>
      <c r="Y71" s="205">
        <v>0</v>
      </c>
      <c r="Z71" s="205">
        <v>2.46</v>
      </c>
      <c r="AA71" s="205">
        <v>0.8</v>
      </c>
      <c r="AB71" s="205">
        <v>0</v>
      </c>
      <c r="AC71" s="205">
        <v>12.74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12.6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9.3800000000000008</v>
      </c>
      <c r="J72" s="205">
        <v>2.78</v>
      </c>
      <c r="K72" s="205">
        <v>17.79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2.17</v>
      </c>
      <c r="Q72" s="205">
        <v>5.54</v>
      </c>
      <c r="R72" s="205">
        <v>0.37</v>
      </c>
      <c r="S72" s="205">
        <v>0.23</v>
      </c>
      <c r="T72" s="205">
        <v>1.41</v>
      </c>
      <c r="U72" s="205">
        <v>8.48</v>
      </c>
      <c r="V72" s="205">
        <v>2.81</v>
      </c>
      <c r="W72" s="205">
        <v>6.05</v>
      </c>
      <c r="X72" s="205">
        <v>19.43</v>
      </c>
      <c r="Y72" s="205">
        <v>0</v>
      </c>
      <c r="Z72" s="205">
        <v>2.46</v>
      </c>
      <c r="AA72" s="205">
        <v>0.8</v>
      </c>
      <c r="AB72" s="205">
        <v>0</v>
      </c>
      <c r="AC72" s="205">
        <v>12.74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12.6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11.13</v>
      </c>
      <c r="J73" s="205">
        <v>2.78</v>
      </c>
      <c r="K73" s="205">
        <v>17.79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2.17</v>
      </c>
      <c r="Q73" s="205">
        <v>5.54</v>
      </c>
      <c r="R73" s="205">
        <v>0.37</v>
      </c>
      <c r="S73" s="205">
        <v>0.23</v>
      </c>
      <c r="T73" s="205">
        <v>1.41</v>
      </c>
      <c r="U73" s="205">
        <v>8.48</v>
      </c>
      <c r="V73" s="205">
        <v>3.64</v>
      </c>
      <c r="W73" s="205">
        <v>6.05</v>
      </c>
      <c r="X73" s="205">
        <v>21.03</v>
      </c>
      <c r="Y73" s="205">
        <v>0</v>
      </c>
      <c r="Z73" s="205">
        <v>2.46</v>
      </c>
      <c r="AA73" s="205">
        <v>0.8</v>
      </c>
      <c r="AB73" s="205">
        <v>0</v>
      </c>
      <c r="AC73" s="205">
        <v>12.74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12.6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9.74</v>
      </c>
      <c r="J74" s="205">
        <v>2.78</v>
      </c>
      <c r="K74" s="205">
        <v>17.79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2.17</v>
      </c>
      <c r="Q74" s="205">
        <v>5.54</v>
      </c>
      <c r="R74" s="205">
        <v>0.37</v>
      </c>
      <c r="S74" s="205">
        <v>0.23</v>
      </c>
      <c r="T74" s="205">
        <v>1.41</v>
      </c>
      <c r="U74" s="205">
        <v>8.48</v>
      </c>
      <c r="V74" s="205">
        <v>3.64</v>
      </c>
      <c r="W74" s="205">
        <v>6.05</v>
      </c>
      <c r="X74" s="205">
        <v>21.03</v>
      </c>
      <c r="Y74" s="205">
        <v>0</v>
      </c>
      <c r="Z74" s="205">
        <v>2.46</v>
      </c>
      <c r="AA74" s="205">
        <v>0.8</v>
      </c>
      <c r="AB74" s="205">
        <v>0</v>
      </c>
      <c r="AC74" s="205">
        <v>12.74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12.6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8.35</v>
      </c>
      <c r="J75" s="205">
        <v>2.78</v>
      </c>
      <c r="K75" s="205">
        <v>17.79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2.17</v>
      </c>
      <c r="Q75" s="205">
        <v>5.54</v>
      </c>
      <c r="R75" s="205">
        <v>0.37</v>
      </c>
      <c r="S75" s="205">
        <v>0.23</v>
      </c>
      <c r="T75" s="205">
        <v>1.41</v>
      </c>
      <c r="U75" s="205">
        <v>8.48</v>
      </c>
      <c r="V75" s="205">
        <v>3.64</v>
      </c>
      <c r="W75" s="205">
        <v>6.05</v>
      </c>
      <c r="X75" s="205">
        <v>23.69</v>
      </c>
      <c r="Y75" s="205">
        <v>0</v>
      </c>
      <c r="Z75" s="205">
        <v>2.46</v>
      </c>
      <c r="AA75" s="205">
        <v>0.8</v>
      </c>
      <c r="AB75" s="205">
        <v>0</v>
      </c>
      <c r="AC75" s="205">
        <v>12.74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12.6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6.96</v>
      </c>
      <c r="J76" s="205">
        <v>2.78</v>
      </c>
      <c r="K76" s="205">
        <v>17.79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2.17</v>
      </c>
      <c r="Q76" s="205">
        <v>5.54</v>
      </c>
      <c r="R76" s="205">
        <v>0.37</v>
      </c>
      <c r="S76" s="205">
        <v>0.23</v>
      </c>
      <c r="T76" s="205">
        <v>1.41</v>
      </c>
      <c r="U76" s="205">
        <v>8.48</v>
      </c>
      <c r="V76" s="205">
        <v>3.64</v>
      </c>
      <c r="W76" s="205">
        <v>6.05</v>
      </c>
      <c r="X76" s="205">
        <v>24.81</v>
      </c>
      <c r="Y76" s="205">
        <v>0</v>
      </c>
      <c r="Z76" s="205">
        <v>2.46</v>
      </c>
      <c r="AA76" s="205">
        <v>0.8</v>
      </c>
      <c r="AB76" s="205">
        <v>0</v>
      </c>
      <c r="AC76" s="205">
        <v>12.74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12.6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6.96</v>
      </c>
      <c r="J77" s="205">
        <v>2.78</v>
      </c>
      <c r="K77" s="205">
        <v>17.79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2.17</v>
      </c>
      <c r="Q77" s="205">
        <v>5.54</v>
      </c>
      <c r="R77" s="205">
        <v>0.37</v>
      </c>
      <c r="S77" s="205">
        <v>0.23</v>
      </c>
      <c r="T77" s="205">
        <v>1.41</v>
      </c>
      <c r="U77" s="205">
        <v>8.48</v>
      </c>
      <c r="V77" s="205">
        <v>3.64</v>
      </c>
      <c r="W77" s="205">
        <v>6.05</v>
      </c>
      <c r="X77" s="205">
        <v>24.81</v>
      </c>
      <c r="Y77" s="205">
        <v>0</v>
      </c>
      <c r="Z77" s="205">
        <v>2.46</v>
      </c>
      <c r="AA77" s="205">
        <v>0.8</v>
      </c>
      <c r="AB77" s="205">
        <v>0</v>
      </c>
      <c r="AC77" s="205">
        <v>12.74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12.6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6.96</v>
      </c>
      <c r="J78" s="205">
        <v>2.78</v>
      </c>
      <c r="K78" s="205">
        <v>17.79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2.17</v>
      </c>
      <c r="Q78" s="205">
        <v>5.54</v>
      </c>
      <c r="R78" s="205">
        <v>0.37</v>
      </c>
      <c r="S78" s="205">
        <v>0.23</v>
      </c>
      <c r="T78" s="205">
        <v>1.41</v>
      </c>
      <c r="U78" s="205">
        <v>8.48</v>
      </c>
      <c r="V78" s="205">
        <v>3.64</v>
      </c>
      <c r="W78" s="205">
        <v>6.05</v>
      </c>
      <c r="X78" s="205">
        <v>24.81</v>
      </c>
      <c r="Y78" s="205">
        <v>0</v>
      </c>
      <c r="Z78" s="205">
        <v>2.46</v>
      </c>
      <c r="AA78" s="205">
        <v>0.8</v>
      </c>
      <c r="AB78" s="205">
        <v>0</v>
      </c>
      <c r="AC78" s="205">
        <v>12.74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12.6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6.96</v>
      </c>
      <c r="J79" s="205">
        <v>2.78</v>
      </c>
      <c r="K79" s="205">
        <v>17.79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2.17</v>
      </c>
      <c r="Q79" s="205">
        <v>5.54</v>
      </c>
      <c r="R79" s="205">
        <v>0.37</v>
      </c>
      <c r="S79" s="205">
        <v>0.23</v>
      </c>
      <c r="T79" s="205">
        <v>1.41</v>
      </c>
      <c r="U79" s="205">
        <v>8.48</v>
      </c>
      <c r="V79" s="205">
        <v>3.64</v>
      </c>
      <c r="W79" s="205">
        <v>6.05</v>
      </c>
      <c r="X79" s="205">
        <v>24.81</v>
      </c>
      <c r="Y79" s="205">
        <v>0</v>
      </c>
      <c r="Z79" s="205">
        <v>2.46</v>
      </c>
      <c r="AA79" s="205">
        <v>0.8</v>
      </c>
      <c r="AB79" s="205">
        <v>0</v>
      </c>
      <c r="AC79" s="205">
        <v>12.74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12.6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6.96</v>
      </c>
      <c r="J80" s="205">
        <v>2.78</v>
      </c>
      <c r="K80" s="205">
        <v>17.79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2.17</v>
      </c>
      <c r="Q80" s="205">
        <v>5.54</v>
      </c>
      <c r="R80" s="205">
        <v>0.37</v>
      </c>
      <c r="S80" s="205">
        <v>0.23</v>
      </c>
      <c r="T80" s="205">
        <v>1.41</v>
      </c>
      <c r="U80" s="205">
        <v>8.48</v>
      </c>
      <c r="V80" s="205">
        <v>3.64</v>
      </c>
      <c r="W80" s="205">
        <v>6.05</v>
      </c>
      <c r="X80" s="205">
        <v>24.81</v>
      </c>
      <c r="Y80" s="205">
        <v>0</v>
      </c>
      <c r="Z80" s="205">
        <v>2.46</v>
      </c>
      <c r="AA80" s="205">
        <v>0.8</v>
      </c>
      <c r="AB80" s="205">
        <v>0</v>
      </c>
      <c r="AC80" s="205">
        <v>12.74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12.6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6.96</v>
      </c>
      <c r="J81" s="205">
        <v>2.78</v>
      </c>
      <c r="K81" s="205">
        <v>17.79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2.17</v>
      </c>
      <c r="Q81" s="205">
        <v>5.54</v>
      </c>
      <c r="R81" s="205">
        <v>0.37</v>
      </c>
      <c r="S81" s="205">
        <v>0.23</v>
      </c>
      <c r="T81" s="205">
        <v>1.41</v>
      </c>
      <c r="U81" s="205">
        <v>8.48</v>
      </c>
      <c r="V81" s="205">
        <v>3.62</v>
      </c>
      <c r="W81" s="205">
        <v>5.54</v>
      </c>
      <c r="X81" s="205">
        <v>24.81</v>
      </c>
      <c r="Y81" s="205">
        <v>0</v>
      </c>
      <c r="Z81" s="205">
        <v>2.46</v>
      </c>
      <c r="AA81" s="205">
        <v>0.8</v>
      </c>
      <c r="AB81" s="205">
        <v>0</v>
      </c>
      <c r="AC81" s="205">
        <v>12.74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12.6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6.96</v>
      </c>
      <c r="J82" s="205">
        <v>2.78</v>
      </c>
      <c r="K82" s="205">
        <v>17.79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2.17</v>
      </c>
      <c r="Q82" s="205">
        <v>5.54</v>
      </c>
      <c r="R82" s="205">
        <v>0.37</v>
      </c>
      <c r="S82" s="205">
        <v>0.23</v>
      </c>
      <c r="T82" s="205">
        <v>1.41</v>
      </c>
      <c r="U82" s="205">
        <v>8.48</v>
      </c>
      <c r="V82" s="205">
        <v>3.62</v>
      </c>
      <c r="W82" s="205">
        <v>5.54</v>
      </c>
      <c r="X82" s="205">
        <v>23.24</v>
      </c>
      <c r="Y82" s="205">
        <v>0</v>
      </c>
      <c r="Z82" s="205">
        <v>2.46</v>
      </c>
      <c r="AA82" s="205">
        <v>0.8</v>
      </c>
      <c r="AB82" s="205">
        <v>0</v>
      </c>
      <c r="AC82" s="205">
        <v>12.74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12.6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0</v>
      </c>
      <c r="H83" s="205">
        <v>0</v>
      </c>
      <c r="I83" s="205">
        <v>6.96</v>
      </c>
      <c r="J83" s="205">
        <v>2.78</v>
      </c>
      <c r="K83" s="205">
        <v>17.79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2.17</v>
      </c>
      <c r="Q83" s="205">
        <v>5.54</v>
      </c>
      <c r="R83" s="205">
        <v>0.37</v>
      </c>
      <c r="S83" s="205">
        <v>0.23</v>
      </c>
      <c r="T83" s="205">
        <v>1.41</v>
      </c>
      <c r="U83" s="205">
        <v>8.48</v>
      </c>
      <c r="V83" s="205">
        <v>3.6</v>
      </c>
      <c r="W83" s="205">
        <v>5.42</v>
      </c>
      <c r="X83" s="205">
        <v>23.5</v>
      </c>
      <c r="Y83" s="205">
        <v>0</v>
      </c>
      <c r="Z83" s="205">
        <v>2.46</v>
      </c>
      <c r="AA83" s="205">
        <v>0.8</v>
      </c>
      <c r="AB83" s="205">
        <v>0</v>
      </c>
      <c r="AC83" s="205">
        <v>12.74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9.02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0</v>
      </c>
      <c r="H84" s="205">
        <v>0</v>
      </c>
      <c r="I84" s="205">
        <v>8.35</v>
      </c>
      <c r="J84" s="205">
        <v>2.78</v>
      </c>
      <c r="K84" s="205">
        <v>17.79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2.17</v>
      </c>
      <c r="Q84" s="205">
        <v>5.54</v>
      </c>
      <c r="R84" s="205">
        <v>0.37</v>
      </c>
      <c r="S84" s="205">
        <v>0.23</v>
      </c>
      <c r="T84" s="205">
        <v>1.41</v>
      </c>
      <c r="U84" s="205">
        <v>8.48</v>
      </c>
      <c r="V84" s="205">
        <v>3.6</v>
      </c>
      <c r="W84" s="205">
        <v>5.42</v>
      </c>
      <c r="X84" s="205">
        <v>20.78</v>
      </c>
      <c r="Y84" s="205">
        <v>0</v>
      </c>
      <c r="Z84" s="205">
        <v>2.46</v>
      </c>
      <c r="AA84" s="205">
        <v>0.8</v>
      </c>
      <c r="AB84" s="205">
        <v>0</v>
      </c>
      <c r="AC84" s="205">
        <v>12.74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0</v>
      </c>
      <c r="H85" s="205">
        <v>0</v>
      </c>
      <c r="I85" s="205">
        <v>12.24</v>
      </c>
      <c r="J85" s="205">
        <v>2.78</v>
      </c>
      <c r="K85" s="205">
        <v>37.79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2.17</v>
      </c>
      <c r="Q85" s="205">
        <v>5.54</v>
      </c>
      <c r="R85" s="205">
        <v>7.82</v>
      </c>
      <c r="S85" s="205">
        <v>4.74</v>
      </c>
      <c r="T85" s="205">
        <v>1.41</v>
      </c>
      <c r="U85" s="205">
        <v>8.48</v>
      </c>
      <c r="V85" s="205">
        <v>5.27</v>
      </c>
      <c r="W85" s="205">
        <v>4.01</v>
      </c>
      <c r="X85" s="205">
        <v>15.6</v>
      </c>
      <c r="Y85" s="205">
        <v>0</v>
      </c>
      <c r="Z85" s="205">
        <v>37.61</v>
      </c>
      <c r="AA85" s="205">
        <v>13.22</v>
      </c>
      <c r="AB85" s="205">
        <v>0</v>
      </c>
      <c r="AC85" s="205">
        <v>12.74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0</v>
      </c>
      <c r="H86" s="205">
        <v>0</v>
      </c>
      <c r="I86" s="205">
        <v>13.64</v>
      </c>
      <c r="J86" s="205">
        <v>2.78</v>
      </c>
      <c r="K86" s="205">
        <v>37.79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2.17</v>
      </c>
      <c r="Q86" s="205">
        <v>5.54</v>
      </c>
      <c r="R86" s="205">
        <v>7.87</v>
      </c>
      <c r="S86" s="205">
        <v>4.7699999999999996</v>
      </c>
      <c r="T86" s="205">
        <v>1.41</v>
      </c>
      <c r="U86" s="205">
        <v>8.48</v>
      </c>
      <c r="V86" s="205">
        <v>5.27</v>
      </c>
      <c r="W86" s="205">
        <v>4.01</v>
      </c>
      <c r="X86" s="205">
        <v>15.6</v>
      </c>
      <c r="Y86" s="205">
        <v>0</v>
      </c>
      <c r="Z86" s="205">
        <v>37.61</v>
      </c>
      <c r="AA86" s="205">
        <v>13.22</v>
      </c>
      <c r="AB86" s="205">
        <v>0</v>
      </c>
      <c r="AC86" s="205">
        <v>12.74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0</v>
      </c>
      <c r="H87" s="205">
        <v>0</v>
      </c>
      <c r="I87" s="205">
        <v>19.809999999999999</v>
      </c>
      <c r="J87" s="205">
        <v>2.09</v>
      </c>
      <c r="K87" s="205">
        <v>37.79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2.17</v>
      </c>
      <c r="Q87" s="205">
        <v>5.54</v>
      </c>
      <c r="R87" s="205">
        <v>7.87</v>
      </c>
      <c r="S87" s="205">
        <v>4.7699999999999996</v>
      </c>
      <c r="T87" s="205">
        <v>1.41</v>
      </c>
      <c r="U87" s="205">
        <v>8.48</v>
      </c>
      <c r="V87" s="205">
        <v>5.27</v>
      </c>
      <c r="W87" s="205">
        <v>9.5500000000000007</v>
      </c>
      <c r="X87" s="205">
        <v>31.19</v>
      </c>
      <c r="Y87" s="205">
        <v>0</v>
      </c>
      <c r="Z87" s="205">
        <v>37.61</v>
      </c>
      <c r="AA87" s="205">
        <v>13.22</v>
      </c>
      <c r="AB87" s="205">
        <v>0</v>
      </c>
      <c r="AC87" s="205">
        <v>12.74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0</v>
      </c>
      <c r="H88" s="205">
        <v>0</v>
      </c>
      <c r="I88" s="205">
        <v>21.2</v>
      </c>
      <c r="J88" s="205">
        <v>0.7</v>
      </c>
      <c r="K88" s="205">
        <v>37.79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2.17</v>
      </c>
      <c r="Q88" s="205">
        <v>5.54</v>
      </c>
      <c r="R88" s="205">
        <v>7.87</v>
      </c>
      <c r="S88" s="205">
        <v>4.7699999999999996</v>
      </c>
      <c r="T88" s="205">
        <v>1.41</v>
      </c>
      <c r="U88" s="205">
        <v>8.48</v>
      </c>
      <c r="V88" s="205">
        <v>5.27</v>
      </c>
      <c r="W88" s="205">
        <v>9.66</v>
      </c>
      <c r="X88" s="205">
        <v>31.19</v>
      </c>
      <c r="Y88" s="205">
        <v>0</v>
      </c>
      <c r="Z88" s="205">
        <v>37.61</v>
      </c>
      <c r="AA88" s="205">
        <v>13.22</v>
      </c>
      <c r="AB88" s="205">
        <v>0</v>
      </c>
      <c r="AC88" s="205">
        <v>12.74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10.039999999999999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21.48</v>
      </c>
      <c r="J89" s="205">
        <v>0.7</v>
      </c>
      <c r="K89" s="205">
        <v>37.79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2.17</v>
      </c>
      <c r="Q89" s="205">
        <v>5.54</v>
      </c>
      <c r="R89" s="205">
        <v>7.87</v>
      </c>
      <c r="S89" s="205">
        <v>4.7699999999999996</v>
      </c>
      <c r="T89" s="205">
        <v>1.41</v>
      </c>
      <c r="U89" s="205">
        <v>8.48</v>
      </c>
      <c r="V89" s="205">
        <v>5.27</v>
      </c>
      <c r="W89" s="205">
        <v>1.24</v>
      </c>
      <c r="X89" s="205">
        <v>21.02</v>
      </c>
      <c r="Y89" s="205">
        <v>0</v>
      </c>
      <c r="Z89" s="205">
        <v>37.61</v>
      </c>
      <c r="AA89" s="205">
        <v>13.22</v>
      </c>
      <c r="AB89" s="205">
        <v>0</v>
      </c>
      <c r="AC89" s="205">
        <v>12.74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10.039999999999999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23.57</v>
      </c>
      <c r="J90" s="205">
        <v>0</v>
      </c>
      <c r="K90" s="205">
        <v>37.79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2.17</v>
      </c>
      <c r="Q90" s="205">
        <v>5.54</v>
      </c>
      <c r="R90" s="205">
        <v>7.87</v>
      </c>
      <c r="S90" s="205">
        <v>4.7699999999999996</v>
      </c>
      <c r="T90" s="205">
        <v>1.41</v>
      </c>
      <c r="U90" s="205">
        <v>8.48</v>
      </c>
      <c r="V90" s="205">
        <v>5.27</v>
      </c>
      <c r="W90" s="205">
        <v>1.24</v>
      </c>
      <c r="X90" s="205">
        <v>21.02</v>
      </c>
      <c r="Y90" s="205">
        <v>0</v>
      </c>
      <c r="Z90" s="205">
        <v>37.61</v>
      </c>
      <c r="AA90" s="205">
        <v>13.22</v>
      </c>
      <c r="AB90" s="205">
        <v>0</v>
      </c>
      <c r="AC90" s="205">
        <v>12.74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10.039999999999999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23.57</v>
      </c>
      <c r="J91" s="205">
        <v>0</v>
      </c>
      <c r="K91" s="205">
        <v>37.79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2.17</v>
      </c>
      <c r="Q91" s="205">
        <v>5.54</v>
      </c>
      <c r="R91" s="205">
        <v>7.87</v>
      </c>
      <c r="S91" s="205">
        <v>4.7699999999999996</v>
      </c>
      <c r="T91" s="205">
        <v>1.41</v>
      </c>
      <c r="U91" s="205">
        <v>8.48</v>
      </c>
      <c r="V91" s="205">
        <v>5.27</v>
      </c>
      <c r="W91" s="205">
        <v>1.24</v>
      </c>
      <c r="X91" s="205">
        <v>20.76</v>
      </c>
      <c r="Y91" s="205">
        <v>0</v>
      </c>
      <c r="Z91" s="205">
        <v>37.61</v>
      </c>
      <c r="AA91" s="205">
        <v>13.22</v>
      </c>
      <c r="AB91" s="205">
        <v>0</v>
      </c>
      <c r="AC91" s="205">
        <v>12.74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10.039999999999999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23.57</v>
      </c>
      <c r="J92" s="205">
        <v>0</v>
      </c>
      <c r="K92" s="205">
        <v>37.79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2.17</v>
      </c>
      <c r="Q92" s="205">
        <v>5.54</v>
      </c>
      <c r="R92" s="205">
        <v>7.87</v>
      </c>
      <c r="S92" s="205">
        <v>4.7699999999999996</v>
      </c>
      <c r="T92" s="205">
        <v>1.41</v>
      </c>
      <c r="U92" s="205">
        <v>8.48</v>
      </c>
      <c r="V92" s="205">
        <v>5.27</v>
      </c>
      <c r="W92" s="205">
        <v>1.24</v>
      </c>
      <c r="X92" s="205">
        <v>20.76</v>
      </c>
      <c r="Y92" s="205">
        <v>0</v>
      </c>
      <c r="Z92" s="205">
        <v>37.61</v>
      </c>
      <c r="AA92" s="205">
        <v>13.22</v>
      </c>
      <c r="AB92" s="205">
        <v>0</v>
      </c>
      <c r="AC92" s="205">
        <v>12.74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10.039999999999999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23.57</v>
      </c>
      <c r="J93" s="205">
        <v>0</v>
      </c>
      <c r="K93" s="205">
        <v>37.79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2.17</v>
      </c>
      <c r="Q93" s="205">
        <v>5.54</v>
      </c>
      <c r="R93" s="205">
        <v>7.87</v>
      </c>
      <c r="S93" s="205">
        <v>4.7699999999999996</v>
      </c>
      <c r="T93" s="205">
        <v>1.41</v>
      </c>
      <c r="U93" s="205">
        <v>8.48</v>
      </c>
      <c r="V93" s="205">
        <v>5.27</v>
      </c>
      <c r="W93" s="205">
        <v>0.72</v>
      </c>
      <c r="X93" s="205">
        <v>19.59</v>
      </c>
      <c r="Y93" s="205">
        <v>0</v>
      </c>
      <c r="Z93" s="205">
        <v>37.61</v>
      </c>
      <c r="AA93" s="205">
        <v>13.22</v>
      </c>
      <c r="AB93" s="205">
        <v>0</v>
      </c>
      <c r="AC93" s="205">
        <v>12.74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10.039999999999999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23.57</v>
      </c>
      <c r="J94" s="205">
        <v>0</v>
      </c>
      <c r="K94" s="205">
        <v>37.79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2.17</v>
      </c>
      <c r="Q94" s="205">
        <v>5.54</v>
      </c>
      <c r="R94" s="205">
        <v>7.87</v>
      </c>
      <c r="S94" s="205">
        <v>4.7699999999999996</v>
      </c>
      <c r="T94" s="205">
        <v>1.41</v>
      </c>
      <c r="U94" s="205">
        <v>8.48</v>
      </c>
      <c r="V94" s="205">
        <v>5.27</v>
      </c>
      <c r="W94" s="205">
        <v>0.72</v>
      </c>
      <c r="X94" s="205">
        <v>19.59</v>
      </c>
      <c r="Y94" s="205">
        <v>0</v>
      </c>
      <c r="Z94" s="205">
        <v>37.61</v>
      </c>
      <c r="AA94" s="205">
        <v>13.22</v>
      </c>
      <c r="AB94" s="205">
        <v>0</v>
      </c>
      <c r="AC94" s="205">
        <v>12.74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10.039999999999999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23.57</v>
      </c>
      <c r="J95" s="205">
        <v>0</v>
      </c>
      <c r="K95" s="205">
        <v>37.79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2.17</v>
      </c>
      <c r="Q95" s="205">
        <v>5.54</v>
      </c>
      <c r="R95" s="205">
        <v>7.87</v>
      </c>
      <c r="S95" s="205">
        <v>4.7699999999999996</v>
      </c>
      <c r="T95" s="205">
        <v>1.41</v>
      </c>
      <c r="U95" s="205">
        <v>8.48</v>
      </c>
      <c r="V95" s="205">
        <v>5.27</v>
      </c>
      <c r="W95" s="205">
        <v>0.72</v>
      </c>
      <c r="X95" s="205">
        <v>19.59</v>
      </c>
      <c r="Y95" s="205">
        <v>0</v>
      </c>
      <c r="Z95" s="205">
        <v>37.61</v>
      </c>
      <c r="AA95" s="205">
        <v>13.22</v>
      </c>
      <c r="AB95" s="205">
        <v>0</v>
      </c>
      <c r="AC95" s="205">
        <v>12.74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10.039999999999999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23.57</v>
      </c>
      <c r="J96" s="205">
        <v>0</v>
      </c>
      <c r="K96" s="205">
        <v>37.79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2.17</v>
      </c>
      <c r="Q96" s="205">
        <v>5.54</v>
      </c>
      <c r="R96" s="205">
        <v>7.87</v>
      </c>
      <c r="S96" s="205">
        <v>4.7699999999999996</v>
      </c>
      <c r="T96" s="205">
        <v>1.41</v>
      </c>
      <c r="U96" s="205">
        <v>8.48</v>
      </c>
      <c r="V96" s="205">
        <v>5.27</v>
      </c>
      <c r="W96" s="205">
        <v>0.72</v>
      </c>
      <c r="X96" s="205">
        <v>19.59</v>
      </c>
      <c r="Y96" s="205">
        <v>0</v>
      </c>
      <c r="Z96" s="205">
        <v>37.61</v>
      </c>
      <c r="AA96" s="205">
        <v>13.22</v>
      </c>
      <c r="AB96" s="205">
        <v>0</v>
      </c>
      <c r="AC96" s="205">
        <v>12.74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10.039999999999999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23.57</v>
      </c>
      <c r="J97" s="205">
        <v>0</v>
      </c>
      <c r="K97" s="205">
        <v>37.79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2.17</v>
      </c>
      <c r="Q97" s="205">
        <v>5.54</v>
      </c>
      <c r="R97" s="205">
        <v>7.87</v>
      </c>
      <c r="S97" s="205">
        <v>4.7699999999999996</v>
      </c>
      <c r="T97" s="205">
        <v>1.41</v>
      </c>
      <c r="U97" s="205">
        <v>8.48</v>
      </c>
      <c r="V97" s="205">
        <v>5.27</v>
      </c>
      <c r="W97" s="205">
        <v>0.41</v>
      </c>
      <c r="X97" s="205">
        <v>19.54</v>
      </c>
      <c r="Y97" s="205">
        <v>0</v>
      </c>
      <c r="Z97" s="205">
        <v>37.61</v>
      </c>
      <c r="AA97" s="205">
        <v>13.22</v>
      </c>
      <c r="AB97" s="205">
        <v>0</v>
      </c>
      <c r="AC97" s="205">
        <v>12.74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23.57</v>
      </c>
      <c r="J98" s="205">
        <v>0</v>
      </c>
      <c r="K98" s="205">
        <v>37.79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2.17</v>
      </c>
      <c r="Q98" s="205">
        <v>5.54</v>
      </c>
      <c r="R98" s="205">
        <v>7.87</v>
      </c>
      <c r="S98" s="205">
        <v>4.7699999999999996</v>
      </c>
      <c r="T98" s="205">
        <v>1.41</v>
      </c>
      <c r="U98" s="205">
        <v>8.48</v>
      </c>
      <c r="V98" s="205">
        <v>5.27</v>
      </c>
      <c r="W98" s="205">
        <v>0.41</v>
      </c>
      <c r="X98" s="205">
        <v>19.54</v>
      </c>
      <c r="Y98" s="205">
        <v>0</v>
      </c>
      <c r="Z98" s="205">
        <v>37.61</v>
      </c>
      <c r="AA98" s="205">
        <v>13.22</v>
      </c>
      <c r="AB98" s="205">
        <v>0</v>
      </c>
      <c r="AC98" s="205">
        <v>12.74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2.8985000000000025E-2</v>
      </c>
      <c r="E99">
        <f t="shared" si="0"/>
        <v>0</v>
      </c>
      <c r="F99">
        <f t="shared" si="0"/>
        <v>0</v>
      </c>
      <c r="G99">
        <f t="shared" si="0"/>
        <v>0.17199000000000014</v>
      </c>
      <c r="H99">
        <f t="shared" si="0"/>
        <v>0</v>
      </c>
      <c r="I99">
        <f t="shared" si="0"/>
        <v>0.44738500000000014</v>
      </c>
      <c r="J99">
        <f t="shared" si="0"/>
        <v>3.5622500000000001E-2</v>
      </c>
      <c r="K99">
        <f t="shared" si="0"/>
        <v>0.81695999999999935</v>
      </c>
      <c r="L99">
        <f t="shared" si="0"/>
        <v>1.5662400000000034</v>
      </c>
      <c r="M99">
        <f t="shared" si="0"/>
        <v>0</v>
      </c>
      <c r="N99">
        <f t="shared" si="0"/>
        <v>2.4960000000000045E-2</v>
      </c>
      <c r="O99">
        <f t="shared" si="0"/>
        <v>4.2000000000000003E-2</v>
      </c>
      <c r="P99">
        <f t="shared" si="0"/>
        <v>5.7314999999999845E-2</v>
      </c>
      <c r="Q99">
        <f t="shared" si="0"/>
        <v>0.13296000000000019</v>
      </c>
      <c r="R99">
        <f t="shared" si="0"/>
        <v>0.13979000000000008</v>
      </c>
      <c r="S99">
        <f t="shared" si="0"/>
        <v>8.606749999999995E-2</v>
      </c>
      <c r="T99">
        <f t="shared" si="0"/>
        <v>3.383999999999994E-2</v>
      </c>
      <c r="U99">
        <f t="shared" si="0"/>
        <v>0.20352000000000026</v>
      </c>
      <c r="V99">
        <f t="shared" si="0"/>
        <v>0.1132674999999999</v>
      </c>
      <c r="W99">
        <f t="shared" si="0"/>
        <v>0.12365000000000005</v>
      </c>
      <c r="X99">
        <f t="shared" si="0"/>
        <v>0.48523749999999954</v>
      </c>
      <c r="Y99">
        <f t="shared" si="0"/>
        <v>0</v>
      </c>
      <c r="Z99">
        <f t="shared" si="0"/>
        <v>0.53771749999999985</v>
      </c>
      <c r="AA99">
        <f t="shared" si="0"/>
        <v>0.20936250000000003</v>
      </c>
      <c r="AB99">
        <f t="shared" si="0"/>
        <v>0</v>
      </c>
      <c r="AC99">
        <f t="shared" si="0"/>
        <v>0.28399000000000002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0.23691499999999996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0.08</v>
      </c>
      <c r="N3" s="205">
        <v>0.09</v>
      </c>
      <c r="O3" s="205">
        <v>0.1</v>
      </c>
      <c r="P3" s="205">
        <v>4.32</v>
      </c>
      <c r="Q3" s="205">
        <v>0.38</v>
      </c>
      <c r="R3" s="205">
        <v>0.57999999999999996</v>
      </c>
      <c r="S3" s="205">
        <v>0.3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0.08</v>
      </c>
      <c r="N4" s="205">
        <v>0.09</v>
      </c>
      <c r="O4" s="205">
        <v>0.1</v>
      </c>
      <c r="P4" s="205">
        <v>4.32</v>
      </c>
      <c r="Q4" s="205">
        <v>0.38</v>
      </c>
      <c r="R4" s="205">
        <v>0.57999999999999996</v>
      </c>
      <c r="S4" s="205">
        <v>0.3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0.08</v>
      </c>
      <c r="N5" s="205">
        <v>0.09</v>
      </c>
      <c r="O5" s="205">
        <v>0.1</v>
      </c>
      <c r="P5" s="205">
        <v>4.32</v>
      </c>
      <c r="Q5" s="205">
        <v>0.38</v>
      </c>
      <c r="R5" s="205">
        <v>0.6</v>
      </c>
      <c r="S5" s="205">
        <v>0.32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0.08</v>
      </c>
      <c r="N6" s="205">
        <v>0.09</v>
      </c>
      <c r="O6" s="205">
        <v>0.1</v>
      </c>
      <c r="P6" s="205">
        <v>4.32</v>
      </c>
      <c r="Q6" s="205">
        <v>0.38</v>
      </c>
      <c r="R6" s="205">
        <v>0.6</v>
      </c>
      <c r="S6" s="205">
        <v>0.32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0.08</v>
      </c>
      <c r="N7" s="205">
        <v>0.09</v>
      </c>
      <c r="O7" s="205">
        <v>0.1</v>
      </c>
      <c r="P7" s="205">
        <v>4.32</v>
      </c>
      <c r="Q7" s="205">
        <v>0.38</v>
      </c>
      <c r="R7" s="205">
        <v>0.6</v>
      </c>
      <c r="S7" s="205">
        <v>0.32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0.08</v>
      </c>
      <c r="N8" s="205">
        <v>0.09</v>
      </c>
      <c r="O8" s="205">
        <v>0.1</v>
      </c>
      <c r="P8" s="205">
        <v>4.32</v>
      </c>
      <c r="Q8" s="205">
        <v>0.38</v>
      </c>
      <c r="R8" s="205">
        <v>0.6</v>
      </c>
      <c r="S8" s="205">
        <v>0.32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0.08</v>
      </c>
      <c r="N9" s="205">
        <v>0.09</v>
      </c>
      <c r="O9" s="205">
        <v>0.1</v>
      </c>
      <c r="P9" s="205">
        <v>4.32</v>
      </c>
      <c r="Q9" s="205">
        <v>0.38</v>
      </c>
      <c r="R9" s="205">
        <v>0.6</v>
      </c>
      <c r="S9" s="205">
        <v>0.32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2.61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0.08</v>
      </c>
      <c r="N10" s="205">
        <v>0.09</v>
      </c>
      <c r="O10" s="205">
        <v>0.1</v>
      </c>
      <c r="P10" s="205">
        <v>4.32</v>
      </c>
      <c r="Q10" s="205">
        <v>0.38</v>
      </c>
      <c r="R10" s="205">
        <v>0.6</v>
      </c>
      <c r="S10" s="205">
        <v>0.32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0.08</v>
      </c>
      <c r="N11" s="205">
        <v>0.09</v>
      </c>
      <c r="O11" s="205">
        <v>0.1</v>
      </c>
      <c r="P11" s="205">
        <v>4.32</v>
      </c>
      <c r="Q11" s="205">
        <v>0.38</v>
      </c>
      <c r="R11" s="205">
        <v>0.6</v>
      </c>
      <c r="S11" s="205">
        <v>0.32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0.08</v>
      </c>
      <c r="N12" s="205">
        <v>0.09</v>
      </c>
      <c r="O12" s="205">
        <v>0.1</v>
      </c>
      <c r="P12" s="205">
        <v>4.32</v>
      </c>
      <c r="Q12" s="205">
        <v>0.38</v>
      </c>
      <c r="R12" s="205">
        <v>0.6</v>
      </c>
      <c r="S12" s="205">
        <v>0.32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0.08</v>
      </c>
      <c r="N13" s="205">
        <v>0.09</v>
      </c>
      <c r="O13" s="205">
        <v>0.1</v>
      </c>
      <c r="P13" s="205">
        <v>4.32</v>
      </c>
      <c r="Q13" s="205">
        <v>0.38</v>
      </c>
      <c r="R13" s="205">
        <v>0.6</v>
      </c>
      <c r="S13" s="205">
        <v>0.32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0.08</v>
      </c>
      <c r="N14" s="205">
        <v>0.09</v>
      </c>
      <c r="O14" s="205">
        <v>0.1</v>
      </c>
      <c r="P14" s="205">
        <v>4.32</v>
      </c>
      <c r="Q14" s="205">
        <v>0.38</v>
      </c>
      <c r="R14" s="205">
        <v>0.6</v>
      </c>
      <c r="S14" s="205">
        <v>0.32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0.08</v>
      </c>
      <c r="N15" s="205">
        <v>0.09</v>
      </c>
      <c r="O15" s="205">
        <v>0.1</v>
      </c>
      <c r="P15" s="205">
        <v>4.32</v>
      </c>
      <c r="Q15" s="205">
        <v>0.38</v>
      </c>
      <c r="R15" s="205">
        <v>0.6</v>
      </c>
      <c r="S15" s="205">
        <v>0.32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0.08</v>
      </c>
      <c r="N16" s="205">
        <v>0.09</v>
      </c>
      <c r="O16" s="205">
        <v>0.1</v>
      </c>
      <c r="P16" s="205">
        <v>4.32</v>
      </c>
      <c r="Q16" s="205">
        <v>0.38</v>
      </c>
      <c r="R16" s="205">
        <v>0.6</v>
      </c>
      <c r="S16" s="205">
        <v>0.32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0.08</v>
      </c>
      <c r="N17" s="205">
        <v>0.09</v>
      </c>
      <c r="O17" s="205">
        <v>0.1</v>
      </c>
      <c r="P17" s="205">
        <v>4.32</v>
      </c>
      <c r="Q17" s="205">
        <v>0.38</v>
      </c>
      <c r="R17" s="205">
        <v>0.6</v>
      </c>
      <c r="S17" s="205">
        <v>0.32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0.08</v>
      </c>
      <c r="N18" s="205">
        <v>0.09</v>
      </c>
      <c r="O18" s="205">
        <v>0.1</v>
      </c>
      <c r="P18" s="205">
        <v>4.32</v>
      </c>
      <c r="Q18" s="205">
        <v>0.38</v>
      </c>
      <c r="R18" s="205">
        <v>0.6</v>
      </c>
      <c r="S18" s="205">
        <v>0.32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0.08</v>
      </c>
      <c r="N19" s="205">
        <v>0.09</v>
      </c>
      <c r="O19" s="205">
        <v>0.1</v>
      </c>
      <c r="P19" s="205">
        <v>4.34</v>
      </c>
      <c r="Q19" s="205">
        <v>0.38</v>
      </c>
      <c r="R19" s="205">
        <v>0.6</v>
      </c>
      <c r="S19" s="205">
        <v>0.32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0.08</v>
      </c>
      <c r="N20" s="205">
        <v>0.09</v>
      </c>
      <c r="O20" s="205">
        <v>0.1</v>
      </c>
      <c r="P20" s="205">
        <v>4.34</v>
      </c>
      <c r="Q20" s="205">
        <v>0.38</v>
      </c>
      <c r="R20" s="205">
        <v>0.6</v>
      </c>
      <c r="S20" s="205">
        <v>0.32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0.08</v>
      </c>
      <c r="N21" s="205">
        <v>0.09</v>
      </c>
      <c r="O21" s="205">
        <v>0.1</v>
      </c>
      <c r="P21" s="205">
        <v>4.3499999999999996</v>
      </c>
      <c r="Q21" s="205">
        <v>0.38</v>
      </c>
      <c r="R21" s="205">
        <v>0.6</v>
      </c>
      <c r="S21" s="205">
        <v>0.32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0.08</v>
      </c>
      <c r="N22" s="205">
        <v>0.09</v>
      </c>
      <c r="O22" s="205">
        <v>0.1</v>
      </c>
      <c r="P22" s="205">
        <v>4.3499999999999996</v>
      </c>
      <c r="Q22" s="205">
        <v>0.38</v>
      </c>
      <c r="R22" s="205">
        <v>0.6</v>
      </c>
      <c r="S22" s="205">
        <v>0.33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0.08</v>
      </c>
      <c r="N23" s="205">
        <v>0.09</v>
      </c>
      <c r="O23" s="205">
        <v>0.1</v>
      </c>
      <c r="P23" s="205">
        <v>4.3499999999999996</v>
      </c>
      <c r="Q23" s="205">
        <v>0.38</v>
      </c>
      <c r="R23" s="205">
        <v>0.6</v>
      </c>
      <c r="S23" s="205">
        <v>0.32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0.08</v>
      </c>
      <c r="N24" s="205">
        <v>0.09</v>
      </c>
      <c r="O24" s="205">
        <v>0.1</v>
      </c>
      <c r="P24" s="205">
        <v>4.3499999999999996</v>
      </c>
      <c r="Q24" s="205">
        <v>0.38</v>
      </c>
      <c r="R24" s="205">
        <v>0.6</v>
      </c>
      <c r="S24" s="205">
        <v>0.32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0.08</v>
      </c>
      <c r="N25" s="205">
        <v>0.09</v>
      </c>
      <c r="O25" s="205">
        <v>0.1</v>
      </c>
      <c r="P25" s="205">
        <v>4.3499999999999996</v>
      </c>
      <c r="Q25" s="205">
        <v>0.38</v>
      </c>
      <c r="R25" s="205">
        <v>0.72</v>
      </c>
      <c r="S25" s="205">
        <v>0.39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0.08</v>
      </c>
      <c r="N26" s="205">
        <v>0.09</v>
      </c>
      <c r="O26" s="205">
        <v>0.1</v>
      </c>
      <c r="P26" s="205">
        <v>4.3499999999999996</v>
      </c>
      <c r="Q26" s="205">
        <v>0.38</v>
      </c>
      <c r="R26" s="205">
        <v>0.69</v>
      </c>
      <c r="S26" s="205">
        <v>0.36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0.08</v>
      </c>
      <c r="N27" s="205">
        <v>0.09</v>
      </c>
      <c r="O27" s="205">
        <v>0.1</v>
      </c>
      <c r="P27" s="205">
        <v>4.3499999999999996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4.07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0.08</v>
      </c>
      <c r="N28" s="205">
        <v>0.09</v>
      </c>
      <c r="O28" s="205">
        <v>0.1</v>
      </c>
      <c r="P28" s="205">
        <v>4.3499999999999996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4.07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0.08</v>
      </c>
      <c r="N29" s="205">
        <v>0.09</v>
      </c>
      <c r="O29" s="205">
        <v>0.1</v>
      </c>
      <c r="P29" s="205">
        <v>4.3499999999999996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4.07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0.08</v>
      </c>
      <c r="N30" s="205">
        <v>0.09</v>
      </c>
      <c r="O30" s="205">
        <v>0.1</v>
      </c>
      <c r="P30" s="205">
        <v>4.3499999999999996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4.07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0.08</v>
      </c>
      <c r="N31" s="205">
        <v>0.09</v>
      </c>
      <c r="O31" s="205">
        <v>0.1</v>
      </c>
      <c r="P31" s="205">
        <v>4.3499999999999996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4.07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0.08</v>
      </c>
      <c r="N32" s="205">
        <v>0.09</v>
      </c>
      <c r="O32" s="205">
        <v>0.1</v>
      </c>
      <c r="P32" s="205">
        <v>4.3499999999999996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2.4900000000000002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4.07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0.08</v>
      </c>
      <c r="N33" s="205">
        <v>0.09</v>
      </c>
      <c r="O33" s="205">
        <v>0.1</v>
      </c>
      <c r="P33" s="205">
        <v>4.3499999999999996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4.07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0.08</v>
      </c>
      <c r="N34" s="205">
        <v>0.09</v>
      </c>
      <c r="O34" s="205">
        <v>0.1</v>
      </c>
      <c r="P34" s="205">
        <v>4.3499999999999996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4.07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0.08</v>
      </c>
      <c r="N35" s="205">
        <v>0.09</v>
      </c>
      <c r="O35" s="205">
        <v>0.1</v>
      </c>
      <c r="P35" s="205">
        <v>4.3499999999999996</v>
      </c>
      <c r="Q35" s="205">
        <v>0.38</v>
      </c>
      <c r="R35" s="205">
        <v>0.6</v>
      </c>
      <c r="S35" s="205">
        <v>0.31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4.07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0.08</v>
      </c>
      <c r="N36" s="205">
        <v>0.09</v>
      </c>
      <c r="O36" s="205">
        <v>0.1</v>
      </c>
      <c r="P36" s="205">
        <v>4.3499999999999996</v>
      </c>
      <c r="Q36" s="205">
        <v>0.38</v>
      </c>
      <c r="R36" s="205">
        <v>0.56000000000000005</v>
      </c>
      <c r="S36" s="205">
        <v>0.31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2.5299999999999998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4.07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0.08</v>
      </c>
      <c r="N37" s="205">
        <v>0.09</v>
      </c>
      <c r="O37" s="205">
        <v>0.1</v>
      </c>
      <c r="P37" s="205">
        <v>4.3499999999999996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4.07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0.08</v>
      </c>
      <c r="N38" s="205">
        <v>0.09</v>
      </c>
      <c r="O38" s="205">
        <v>0.1</v>
      </c>
      <c r="P38" s="205">
        <v>4.3499999999999996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2.61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4.07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0.08</v>
      </c>
      <c r="N39" s="205">
        <v>0.09</v>
      </c>
      <c r="O39" s="205">
        <v>0.1</v>
      </c>
      <c r="P39" s="205">
        <v>4.3499999999999996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4.07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0.08</v>
      </c>
      <c r="N40" s="205">
        <v>0.09</v>
      </c>
      <c r="O40" s="205">
        <v>0.1</v>
      </c>
      <c r="P40" s="205">
        <v>4.3499999999999996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4.07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0.08</v>
      </c>
      <c r="N41" s="205">
        <v>0.09</v>
      </c>
      <c r="O41" s="205">
        <v>0.1</v>
      </c>
      <c r="P41" s="205">
        <v>4.3499999999999996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4.07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0.08</v>
      </c>
      <c r="N42" s="205">
        <v>0.09</v>
      </c>
      <c r="O42" s="205">
        <v>0.1</v>
      </c>
      <c r="P42" s="205">
        <v>4.3499999999999996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4.07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0.08</v>
      </c>
      <c r="N43" s="205">
        <v>0.09</v>
      </c>
      <c r="O43" s="205">
        <v>0.1</v>
      </c>
      <c r="P43" s="205">
        <v>4.3499999999999996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0.08</v>
      </c>
      <c r="N44" s="205">
        <v>0.09</v>
      </c>
      <c r="O44" s="205">
        <v>0.1</v>
      </c>
      <c r="P44" s="205">
        <v>4.3499999999999996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0.08</v>
      </c>
      <c r="N45" s="205">
        <v>0.09</v>
      </c>
      <c r="O45" s="205">
        <v>0.1</v>
      </c>
      <c r="P45" s="205">
        <v>4.3499999999999996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0.08</v>
      </c>
      <c r="N46" s="205">
        <v>0.09</v>
      </c>
      <c r="O46" s="205">
        <v>0.1</v>
      </c>
      <c r="P46" s="205">
        <v>4.3499999999999996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0.08</v>
      </c>
      <c r="N47" s="205">
        <v>0.09</v>
      </c>
      <c r="O47" s="205">
        <v>0.1</v>
      </c>
      <c r="P47" s="205">
        <v>4.3499999999999996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4.07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0.08</v>
      </c>
      <c r="N48" s="205">
        <v>0.09</v>
      </c>
      <c r="O48" s="205">
        <v>0.1</v>
      </c>
      <c r="P48" s="205">
        <v>4.3499999999999996</v>
      </c>
      <c r="Q48" s="205">
        <v>0.38</v>
      </c>
      <c r="R48" s="205">
        <v>0.97</v>
      </c>
      <c r="S48" s="205">
        <v>0.55000000000000004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4.07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0.08</v>
      </c>
      <c r="N49" s="205">
        <v>0.09</v>
      </c>
      <c r="O49" s="205">
        <v>0.1</v>
      </c>
      <c r="P49" s="205">
        <v>4.3499999999999996</v>
      </c>
      <c r="Q49" s="205">
        <v>0.38</v>
      </c>
      <c r="R49" s="205">
        <v>0.86</v>
      </c>
      <c r="S49" s="205">
        <v>0.49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4.07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0.08</v>
      </c>
      <c r="N50" s="205">
        <v>0.09</v>
      </c>
      <c r="O50" s="205">
        <v>0.1</v>
      </c>
      <c r="P50" s="205">
        <v>4.3499999999999996</v>
      </c>
      <c r="Q50" s="205">
        <v>0.38</v>
      </c>
      <c r="R50" s="205">
        <v>0.86</v>
      </c>
      <c r="S50" s="205">
        <v>0.49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4.07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0.08</v>
      </c>
      <c r="N51" s="205">
        <v>0.09</v>
      </c>
      <c r="O51" s="205">
        <v>0.1</v>
      </c>
      <c r="P51" s="205">
        <v>4.3499999999999996</v>
      </c>
      <c r="Q51" s="205">
        <v>0.38</v>
      </c>
      <c r="R51" s="205">
        <v>0.81</v>
      </c>
      <c r="S51" s="205">
        <v>0.49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2.62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0.08</v>
      </c>
      <c r="N52" s="205">
        <v>0.09</v>
      </c>
      <c r="O52" s="205">
        <v>0.1</v>
      </c>
      <c r="P52" s="205">
        <v>4.3499999999999996</v>
      </c>
      <c r="Q52" s="205">
        <v>0.38</v>
      </c>
      <c r="R52" s="205">
        <v>0.81</v>
      </c>
      <c r="S52" s="205">
        <v>0.49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0.08</v>
      </c>
      <c r="N53" s="205">
        <v>0.09</v>
      </c>
      <c r="O53" s="205">
        <v>0.1</v>
      </c>
      <c r="P53" s="205">
        <v>4.3499999999999996</v>
      </c>
      <c r="Q53" s="205">
        <v>0.38</v>
      </c>
      <c r="R53" s="205">
        <v>0.8</v>
      </c>
      <c r="S53" s="205">
        <v>0.47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0.08</v>
      </c>
      <c r="N54" s="205">
        <v>0.09</v>
      </c>
      <c r="O54" s="205">
        <v>0.1</v>
      </c>
      <c r="P54" s="205">
        <v>4.3499999999999996</v>
      </c>
      <c r="Q54" s="205">
        <v>0.38</v>
      </c>
      <c r="R54" s="205">
        <v>0.8</v>
      </c>
      <c r="S54" s="205">
        <v>0.47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0.08</v>
      </c>
      <c r="N55" s="205">
        <v>0.09</v>
      </c>
      <c r="O55" s="205">
        <v>0.1</v>
      </c>
      <c r="P55" s="205">
        <v>4.3499999999999996</v>
      </c>
      <c r="Q55" s="205">
        <v>0.38</v>
      </c>
      <c r="R55" s="205">
        <v>0.8</v>
      </c>
      <c r="S55" s="205">
        <v>0.47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0.08</v>
      </c>
      <c r="N56" s="205">
        <v>0.09</v>
      </c>
      <c r="O56" s="205">
        <v>0.1</v>
      </c>
      <c r="P56" s="205">
        <v>4.3499999999999996</v>
      </c>
      <c r="Q56" s="205">
        <v>0.38</v>
      </c>
      <c r="R56" s="205">
        <v>0.8</v>
      </c>
      <c r="S56" s="205">
        <v>0.47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0.08</v>
      </c>
      <c r="N57" s="205">
        <v>0.09</v>
      </c>
      <c r="O57" s="205">
        <v>0.1</v>
      </c>
      <c r="P57" s="205">
        <v>4.3499999999999996</v>
      </c>
      <c r="Q57" s="205">
        <v>0.38</v>
      </c>
      <c r="R57" s="205">
        <v>0.8</v>
      </c>
      <c r="S57" s="205">
        <v>0.47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4.1500000000000004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0.08</v>
      </c>
      <c r="N58" s="205">
        <v>0.09</v>
      </c>
      <c r="O58" s="205">
        <v>0.1</v>
      </c>
      <c r="P58" s="205">
        <v>4.3499999999999996</v>
      </c>
      <c r="Q58" s="205">
        <v>0.38</v>
      </c>
      <c r="R58" s="205">
        <v>0.8</v>
      </c>
      <c r="S58" s="205">
        <v>0.47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4.1500000000000004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0.08</v>
      </c>
      <c r="N59" s="205">
        <v>0.09</v>
      </c>
      <c r="O59" s="205">
        <v>0.1</v>
      </c>
      <c r="P59" s="205">
        <v>4.3499999999999996</v>
      </c>
      <c r="Q59" s="205">
        <v>0.38</v>
      </c>
      <c r="R59" s="205">
        <v>0.8</v>
      </c>
      <c r="S59" s="205">
        <v>0.47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0.08</v>
      </c>
      <c r="N60" s="205">
        <v>0.09</v>
      </c>
      <c r="O60" s="205">
        <v>0.1</v>
      </c>
      <c r="P60" s="205">
        <v>4.3499999999999996</v>
      </c>
      <c r="Q60" s="205">
        <v>0.38</v>
      </c>
      <c r="R60" s="205">
        <v>0.8</v>
      </c>
      <c r="S60" s="205">
        <v>0.47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0.08</v>
      </c>
      <c r="N61" s="205">
        <v>0.09</v>
      </c>
      <c r="O61" s="205">
        <v>0.1</v>
      </c>
      <c r="P61" s="205">
        <v>4.3499999999999996</v>
      </c>
      <c r="Q61" s="205">
        <v>0.38</v>
      </c>
      <c r="R61" s="205">
        <v>0.81</v>
      </c>
      <c r="S61" s="205">
        <v>0.46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0.08</v>
      </c>
      <c r="N62" s="205">
        <v>0.09</v>
      </c>
      <c r="O62" s="205">
        <v>0.1</v>
      </c>
      <c r="P62" s="205">
        <v>4.3499999999999996</v>
      </c>
      <c r="Q62" s="205">
        <v>0.38</v>
      </c>
      <c r="R62" s="205">
        <v>0.81</v>
      </c>
      <c r="S62" s="205">
        <v>0.46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0.08</v>
      </c>
      <c r="N63" s="205">
        <v>0.09</v>
      </c>
      <c r="O63" s="205">
        <v>0.1</v>
      </c>
      <c r="P63" s="205">
        <v>4.3499999999999996</v>
      </c>
      <c r="Q63" s="205">
        <v>0.38</v>
      </c>
      <c r="R63" s="205">
        <v>0.81</v>
      </c>
      <c r="S63" s="205">
        <v>0.43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0.08</v>
      </c>
      <c r="N64" s="205">
        <v>0.09</v>
      </c>
      <c r="O64" s="205">
        <v>0.1</v>
      </c>
      <c r="P64" s="205">
        <v>4.3499999999999996</v>
      </c>
      <c r="Q64" s="205">
        <v>0.38</v>
      </c>
      <c r="R64" s="205">
        <v>0.81</v>
      </c>
      <c r="S64" s="205">
        <v>0.43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0.08</v>
      </c>
      <c r="N65" s="205">
        <v>0.09</v>
      </c>
      <c r="O65" s="205">
        <v>0.1</v>
      </c>
      <c r="P65" s="205">
        <v>4.3499999999999996</v>
      </c>
      <c r="Q65" s="205">
        <v>0.38</v>
      </c>
      <c r="R65" s="205">
        <v>0.81</v>
      </c>
      <c r="S65" s="205">
        <v>0.43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0.08</v>
      </c>
      <c r="N66" s="205">
        <v>0.09</v>
      </c>
      <c r="O66" s="205">
        <v>0.1</v>
      </c>
      <c r="P66" s="205">
        <v>4.3499999999999996</v>
      </c>
      <c r="Q66" s="205">
        <v>0.38</v>
      </c>
      <c r="R66" s="205">
        <v>0.81</v>
      </c>
      <c r="S66" s="205">
        <v>0.43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2.1</v>
      </c>
      <c r="M67" s="205">
        <v>0.08</v>
      </c>
      <c r="N67" s="205">
        <v>0.09</v>
      </c>
      <c r="O67" s="205">
        <v>0.1</v>
      </c>
      <c r="P67" s="205">
        <v>4.3499999999999996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4.07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2.1</v>
      </c>
      <c r="M68" s="205">
        <v>0.08</v>
      </c>
      <c r="N68" s="205">
        <v>0.09</v>
      </c>
      <c r="O68" s="205">
        <v>0.1</v>
      </c>
      <c r="P68" s="205">
        <v>4.3499999999999996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4.07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2.1</v>
      </c>
      <c r="M69" s="205">
        <v>0.08</v>
      </c>
      <c r="N69" s="205">
        <v>0.09</v>
      </c>
      <c r="O69" s="205">
        <v>0.1</v>
      </c>
      <c r="P69" s="205">
        <v>4.3499999999999996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5.36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2.1</v>
      </c>
      <c r="M70" s="205">
        <v>0.08</v>
      </c>
      <c r="N70" s="205">
        <v>0.09</v>
      </c>
      <c r="O70" s="205">
        <v>0.1</v>
      </c>
      <c r="P70" s="205">
        <v>4.3499999999999996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1.24</v>
      </c>
      <c r="J71" s="205">
        <v>0.32</v>
      </c>
      <c r="K71" s="205">
        <v>2.59</v>
      </c>
      <c r="L71" s="205">
        <v>2.1</v>
      </c>
      <c r="M71" s="205">
        <v>0.08</v>
      </c>
      <c r="N71" s="205">
        <v>0.09</v>
      </c>
      <c r="O71" s="205">
        <v>0.1</v>
      </c>
      <c r="P71" s="205">
        <v>4.3499999999999996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5.36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1.08</v>
      </c>
      <c r="J72" s="205">
        <v>0.32</v>
      </c>
      <c r="K72" s="205">
        <v>2.59</v>
      </c>
      <c r="L72" s="205">
        <v>2.1</v>
      </c>
      <c r="M72" s="205">
        <v>0.08</v>
      </c>
      <c r="N72" s="205">
        <v>0.09</v>
      </c>
      <c r="O72" s="205">
        <v>0.1</v>
      </c>
      <c r="P72" s="205">
        <v>4.3499999999999996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5.36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1.28</v>
      </c>
      <c r="J73" s="205">
        <v>0.32</v>
      </c>
      <c r="K73" s="205">
        <v>2.59</v>
      </c>
      <c r="L73" s="205">
        <v>2.1</v>
      </c>
      <c r="M73" s="205">
        <v>0.08</v>
      </c>
      <c r="N73" s="205">
        <v>0.09</v>
      </c>
      <c r="O73" s="205">
        <v>0.1</v>
      </c>
      <c r="P73" s="205">
        <v>4.3499999999999996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1.1200000000000001</v>
      </c>
      <c r="J74" s="205">
        <v>0.32</v>
      </c>
      <c r="K74" s="205">
        <v>2.59</v>
      </c>
      <c r="L74" s="205">
        <v>2.1</v>
      </c>
      <c r="M74" s="205">
        <v>0.08</v>
      </c>
      <c r="N74" s="205">
        <v>0.09</v>
      </c>
      <c r="O74" s="205">
        <v>0.1</v>
      </c>
      <c r="P74" s="205">
        <v>4.3499999999999996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0.96</v>
      </c>
      <c r="J75" s="205">
        <v>0.32</v>
      </c>
      <c r="K75" s="205">
        <v>2.59</v>
      </c>
      <c r="L75" s="205">
        <v>2.1</v>
      </c>
      <c r="M75" s="205">
        <v>0.08</v>
      </c>
      <c r="N75" s="205">
        <v>0.09</v>
      </c>
      <c r="O75" s="205">
        <v>0.1</v>
      </c>
      <c r="P75" s="205">
        <v>4.3499999999999996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0.8</v>
      </c>
      <c r="J76" s="205">
        <v>0.32</v>
      </c>
      <c r="K76" s="205">
        <v>2.59</v>
      </c>
      <c r="L76" s="205">
        <v>2.1</v>
      </c>
      <c r="M76" s="205">
        <v>0.08</v>
      </c>
      <c r="N76" s="205">
        <v>0.09</v>
      </c>
      <c r="O76" s="205">
        <v>0.1</v>
      </c>
      <c r="P76" s="205">
        <v>4.3499999999999996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0.8</v>
      </c>
      <c r="J77" s="205">
        <v>0.32</v>
      </c>
      <c r="K77" s="205">
        <v>2.59</v>
      </c>
      <c r="L77" s="205">
        <v>2.1</v>
      </c>
      <c r="M77" s="205">
        <v>0.08</v>
      </c>
      <c r="N77" s="205">
        <v>0.09</v>
      </c>
      <c r="O77" s="205">
        <v>0.1</v>
      </c>
      <c r="P77" s="205">
        <v>4.3499999999999996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0.8</v>
      </c>
      <c r="J78" s="205">
        <v>0.32</v>
      </c>
      <c r="K78" s="205">
        <v>2.59</v>
      </c>
      <c r="L78" s="205">
        <v>2.1</v>
      </c>
      <c r="M78" s="205">
        <v>0.08</v>
      </c>
      <c r="N78" s="205">
        <v>0.09</v>
      </c>
      <c r="O78" s="205">
        <v>0.1</v>
      </c>
      <c r="P78" s="205">
        <v>4.3499999999999996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0.8</v>
      </c>
      <c r="J79" s="205">
        <v>0.32</v>
      </c>
      <c r="K79" s="205">
        <v>2.59</v>
      </c>
      <c r="L79" s="205">
        <v>2.1</v>
      </c>
      <c r="M79" s="205">
        <v>0.08</v>
      </c>
      <c r="N79" s="205">
        <v>0.09</v>
      </c>
      <c r="O79" s="205">
        <v>0.1</v>
      </c>
      <c r="P79" s="205">
        <v>4.3499999999999996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0.8</v>
      </c>
      <c r="J80" s="205">
        <v>0.32</v>
      </c>
      <c r="K80" s="205">
        <v>2.59</v>
      </c>
      <c r="L80" s="205">
        <v>2.1</v>
      </c>
      <c r="M80" s="205">
        <v>0.08</v>
      </c>
      <c r="N80" s="205">
        <v>0.09</v>
      </c>
      <c r="O80" s="205">
        <v>0.1</v>
      </c>
      <c r="P80" s="205">
        <v>4.3499999999999996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0.8</v>
      </c>
      <c r="J81" s="205">
        <v>0.32</v>
      </c>
      <c r="K81" s="205">
        <v>2.59</v>
      </c>
      <c r="L81" s="205">
        <v>2.1</v>
      </c>
      <c r="M81" s="205">
        <v>0.08</v>
      </c>
      <c r="N81" s="205">
        <v>0.09</v>
      </c>
      <c r="O81" s="205">
        <v>0.1</v>
      </c>
      <c r="P81" s="205">
        <v>4.3499999999999996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0.8</v>
      </c>
      <c r="J82" s="205">
        <v>0.32</v>
      </c>
      <c r="K82" s="205">
        <v>2.59</v>
      </c>
      <c r="L82" s="205">
        <v>2.1</v>
      </c>
      <c r="M82" s="205">
        <v>0.08</v>
      </c>
      <c r="N82" s="205">
        <v>0.09</v>
      </c>
      <c r="O82" s="205">
        <v>0.1</v>
      </c>
      <c r="P82" s="205">
        <v>4.3499999999999996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</v>
      </c>
      <c r="H83" s="205">
        <v>0</v>
      </c>
      <c r="I83" s="205">
        <v>0.8</v>
      </c>
      <c r="J83" s="205">
        <v>0.32</v>
      </c>
      <c r="K83" s="205">
        <v>2.59</v>
      </c>
      <c r="L83" s="205">
        <v>2.1</v>
      </c>
      <c r="M83" s="205">
        <v>0.08</v>
      </c>
      <c r="N83" s="205">
        <v>0.09</v>
      </c>
      <c r="O83" s="205">
        <v>0.1</v>
      </c>
      <c r="P83" s="205">
        <v>4.3499999999999996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3.66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</v>
      </c>
      <c r="H84" s="205">
        <v>0</v>
      </c>
      <c r="I84" s="205">
        <v>0.96</v>
      </c>
      <c r="J84" s="205">
        <v>0.32</v>
      </c>
      <c r="K84" s="205">
        <v>2.59</v>
      </c>
      <c r="L84" s="205">
        <v>2.1</v>
      </c>
      <c r="M84" s="205">
        <v>0.08</v>
      </c>
      <c r="N84" s="205">
        <v>0.09</v>
      </c>
      <c r="O84" s="205">
        <v>0.1</v>
      </c>
      <c r="P84" s="205">
        <v>4.3499999999999996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</v>
      </c>
      <c r="H85" s="205">
        <v>0</v>
      </c>
      <c r="I85" s="205">
        <v>1.41</v>
      </c>
      <c r="J85" s="205">
        <v>0.32</v>
      </c>
      <c r="K85" s="205">
        <v>2.59</v>
      </c>
      <c r="L85" s="205">
        <v>2.1</v>
      </c>
      <c r="M85" s="205">
        <v>0.08</v>
      </c>
      <c r="N85" s="205">
        <v>0.09</v>
      </c>
      <c r="O85" s="205">
        <v>0.1</v>
      </c>
      <c r="P85" s="205">
        <v>4.3499999999999996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</v>
      </c>
      <c r="H86" s="205">
        <v>0</v>
      </c>
      <c r="I86" s="205">
        <v>1.57</v>
      </c>
      <c r="J86" s="205">
        <v>0.32</v>
      </c>
      <c r="K86" s="205">
        <v>2.59</v>
      </c>
      <c r="L86" s="205">
        <v>2.1</v>
      </c>
      <c r="M86" s="205">
        <v>0.08</v>
      </c>
      <c r="N86" s="205">
        <v>0.09</v>
      </c>
      <c r="O86" s="205">
        <v>0.1</v>
      </c>
      <c r="P86" s="205">
        <v>4.3499999999999996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</v>
      </c>
      <c r="H87" s="205">
        <v>0</v>
      </c>
      <c r="I87" s="205">
        <v>2.2799999999999998</v>
      </c>
      <c r="J87" s="205">
        <v>0.24</v>
      </c>
      <c r="K87" s="205">
        <v>2.59</v>
      </c>
      <c r="L87" s="205">
        <v>2.1</v>
      </c>
      <c r="M87" s="205">
        <v>0.08</v>
      </c>
      <c r="N87" s="205">
        <v>0.09</v>
      </c>
      <c r="O87" s="205">
        <v>0.1</v>
      </c>
      <c r="P87" s="205">
        <v>4.3499999999999996</v>
      </c>
      <c r="Q87" s="205">
        <v>0.38</v>
      </c>
      <c r="R87" s="205">
        <v>1.1399999999999999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</v>
      </c>
      <c r="H88" s="205">
        <v>0</v>
      </c>
      <c r="I88" s="205">
        <v>2.44</v>
      </c>
      <c r="J88" s="205">
        <v>0.08</v>
      </c>
      <c r="K88" s="205">
        <v>2.59</v>
      </c>
      <c r="L88" s="205">
        <v>2.1</v>
      </c>
      <c r="M88" s="205">
        <v>0.08</v>
      </c>
      <c r="N88" s="205">
        <v>0.09</v>
      </c>
      <c r="O88" s="205">
        <v>0.1</v>
      </c>
      <c r="P88" s="205">
        <v>4.3499999999999996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4.07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2.4700000000000002</v>
      </c>
      <c r="J89" s="205">
        <v>0.08</v>
      </c>
      <c r="K89" s="205">
        <v>2.59</v>
      </c>
      <c r="L89" s="205">
        <v>2.1</v>
      </c>
      <c r="M89" s="205">
        <v>0.08</v>
      </c>
      <c r="N89" s="205">
        <v>0.09</v>
      </c>
      <c r="O89" s="205">
        <v>0.1</v>
      </c>
      <c r="P89" s="205">
        <v>4.3499999999999996</v>
      </c>
      <c r="Q89" s="205">
        <v>0.38</v>
      </c>
      <c r="R89" s="205">
        <v>1.1399999999999999</v>
      </c>
      <c r="S89" s="205">
        <v>0.59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4.07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2.71</v>
      </c>
      <c r="J90" s="205">
        <v>0</v>
      </c>
      <c r="K90" s="205">
        <v>2.59</v>
      </c>
      <c r="L90" s="205">
        <v>2.1</v>
      </c>
      <c r="M90" s="205">
        <v>0.08</v>
      </c>
      <c r="N90" s="205">
        <v>0.09</v>
      </c>
      <c r="O90" s="205">
        <v>0.1</v>
      </c>
      <c r="P90" s="205">
        <v>4.3499999999999996</v>
      </c>
      <c r="Q90" s="205">
        <v>0.38</v>
      </c>
      <c r="R90" s="205">
        <v>1.1399999999999999</v>
      </c>
      <c r="S90" s="205">
        <v>0.59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4.07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2.71</v>
      </c>
      <c r="J91" s="205">
        <v>0</v>
      </c>
      <c r="K91" s="205">
        <v>2.59</v>
      </c>
      <c r="L91" s="205">
        <v>2.1</v>
      </c>
      <c r="M91" s="205">
        <v>0.08</v>
      </c>
      <c r="N91" s="205">
        <v>0.09</v>
      </c>
      <c r="O91" s="205">
        <v>0.1</v>
      </c>
      <c r="P91" s="205">
        <v>4.3499999999999996</v>
      </c>
      <c r="Q91" s="205">
        <v>0.38</v>
      </c>
      <c r="R91" s="205">
        <v>1.1399999999999999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4.07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2.71</v>
      </c>
      <c r="J92" s="205">
        <v>0</v>
      </c>
      <c r="K92" s="205">
        <v>2.59</v>
      </c>
      <c r="L92" s="205">
        <v>2.1</v>
      </c>
      <c r="M92" s="205">
        <v>0.08</v>
      </c>
      <c r="N92" s="205">
        <v>0.09</v>
      </c>
      <c r="O92" s="205">
        <v>0.1</v>
      </c>
      <c r="P92" s="205">
        <v>4.3499999999999996</v>
      </c>
      <c r="Q92" s="205">
        <v>0.38</v>
      </c>
      <c r="R92" s="205">
        <v>1.1399999999999999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4.07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2.71</v>
      </c>
      <c r="J93" s="205">
        <v>0</v>
      </c>
      <c r="K93" s="205">
        <v>2.59</v>
      </c>
      <c r="L93" s="205">
        <v>2.1</v>
      </c>
      <c r="M93" s="205">
        <v>0.08</v>
      </c>
      <c r="N93" s="205">
        <v>0.09</v>
      </c>
      <c r="O93" s="205">
        <v>0.1</v>
      </c>
      <c r="P93" s="205">
        <v>4.3499999999999996</v>
      </c>
      <c r="Q93" s="205">
        <v>0.38</v>
      </c>
      <c r="R93" s="205">
        <v>1.1399999999999999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4.07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2.71</v>
      </c>
      <c r="J94" s="205">
        <v>0</v>
      </c>
      <c r="K94" s="205">
        <v>2.59</v>
      </c>
      <c r="L94" s="205">
        <v>2.1</v>
      </c>
      <c r="M94" s="205">
        <v>0.08</v>
      </c>
      <c r="N94" s="205">
        <v>0.09</v>
      </c>
      <c r="O94" s="205">
        <v>0.1</v>
      </c>
      <c r="P94" s="205">
        <v>4.3499999999999996</v>
      </c>
      <c r="Q94" s="205">
        <v>0.38</v>
      </c>
      <c r="R94" s="205">
        <v>1.1399999999999999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4.07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2.71</v>
      </c>
      <c r="J95" s="205">
        <v>0</v>
      </c>
      <c r="K95" s="205">
        <v>2.59</v>
      </c>
      <c r="L95" s="205">
        <v>2.1</v>
      </c>
      <c r="M95" s="205">
        <v>0.08</v>
      </c>
      <c r="N95" s="205">
        <v>0.09</v>
      </c>
      <c r="O95" s="205">
        <v>0.1</v>
      </c>
      <c r="P95" s="205">
        <v>4.3499999999999996</v>
      </c>
      <c r="Q95" s="205">
        <v>0.38</v>
      </c>
      <c r="R95" s="205">
        <v>1.1399999999999999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4.07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2.71</v>
      </c>
      <c r="J96" s="205">
        <v>0</v>
      </c>
      <c r="K96" s="205">
        <v>2.59</v>
      </c>
      <c r="L96" s="205">
        <v>2.1</v>
      </c>
      <c r="M96" s="205">
        <v>0.08</v>
      </c>
      <c r="N96" s="205">
        <v>0.09</v>
      </c>
      <c r="O96" s="205">
        <v>0.1</v>
      </c>
      <c r="P96" s="205">
        <v>4.3499999999999996</v>
      </c>
      <c r="Q96" s="205">
        <v>0.38</v>
      </c>
      <c r="R96" s="205">
        <v>1.1399999999999999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4.07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2.71</v>
      </c>
      <c r="J97" s="205">
        <v>0</v>
      </c>
      <c r="K97" s="205">
        <v>2.59</v>
      </c>
      <c r="L97" s="205">
        <v>2.1</v>
      </c>
      <c r="M97" s="205">
        <v>0.08</v>
      </c>
      <c r="N97" s="205">
        <v>0.09</v>
      </c>
      <c r="O97" s="205">
        <v>0.1</v>
      </c>
      <c r="P97" s="205">
        <v>4.3499999999999996</v>
      </c>
      <c r="Q97" s="205">
        <v>0.38</v>
      </c>
      <c r="R97" s="205">
        <v>1.1399999999999999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2.71</v>
      </c>
      <c r="J98" s="205">
        <v>0</v>
      </c>
      <c r="K98" s="205">
        <v>2.59</v>
      </c>
      <c r="L98" s="205">
        <v>2.1</v>
      </c>
      <c r="M98" s="205">
        <v>0.08</v>
      </c>
      <c r="N98" s="205">
        <v>0.09</v>
      </c>
      <c r="O98" s="205">
        <v>0.1</v>
      </c>
      <c r="P98" s="205">
        <v>4.3499999999999996</v>
      </c>
      <c r="Q98" s="205">
        <v>0.38</v>
      </c>
      <c r="R98" s="205">
        <v>1.1399999999999999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3.4100000000000033E-3</v>
      </c>
      <c r="E99">
        <f t="shared" si="0"/>
        <v>0</v>
      </c>
      <c r="F99">
        <f t="shared" si="0"/>
        <v>0</v>
      </c>
      <c r="G99">
        <f t="shared" si="0"/>
        <v>1.8719999999999994E-2</v>
      </c>
      <c r="H99">
        <f t="shared" si="0"/>
        <v>0</v>
      </c>
      <c r="I99">
        <f t="shared" si="0"/>
        <v>5.151000000000007E-2</v>
      </c>
      <c r="J99">
        <f t="shared" si="0"/>
        <v>4.1000000000000012E-3</v>
      </c>
      <c r="K99">
        <f t="shared" si="0"/>
        <v>6.2160000000000069E-2</v>
      </c>
      <c r="L99">
        <f t="shared" si="0"/>
        <v>5.039999999999991E-2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0.10427500000000016</v>
      </c>
      <c r="Q99">
        <f t="shared" si="0"/>
        <v>9.1200000000000014E-3</v>
      </c>
      <c r="R99">
        <f t="shared" si="0"/>
        <v>2.2360000000000001E-2</v>
      </c>
      <c r="S99">
        <f t="shared" si="0"/>
        <v>1.1845000000000019E-2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5.1570000000000109E-2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9.6967499999999998E-2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2.95</v>
      </c>
      <c r="L3" s="205">
        <v>460.92</v>
      </c>
      <c r="M3" s="205">
        <v>0.98</v>
      </c>
      <c r="N3" s="205">
        <v>1.26</v>
      </c>
      <c r="O3" s="205">
        <v>0</v>
      </c>
      <c r="P3" s="205">
        <v>1.55</v>
      </c>
      <c r="Q3" s="205">
        <v>6.7</v>
      </c>
      <c r="R3" s="205">
        <v>6.58</v>
      </c>
      <c r="S3" s="205">
        <v>4.05</v>
      </c>
      <c r="T3" s="205">
        <v>1.41</v>
      </c>
      <c r="U3" s="205">
        <v>1.86</v>
      </c>
      <c r="V3" s="205">
        <v>6.36</v>
      </c>
      <c r="W3" s="205">
        <v>14.24</v>
      </c>
      <c r="X3" s="205">
        <v>30.25</v>
      </c>
      <c r="Y3" s="205">
        <v>0</v>
      </c>
      <c r="Z3" s="205">
        <v>49.08</v>
      </c>
      <c r="AA3" s="205">
        <v>18.98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2.95</v>
      </c>
      <c r="L4" s="205">
        <v>460.92</v>
      </c>
      <c r="M4" s="205">
        <v>0.98</v>
      </c>
      <c r="N4" s="205">
        <v>1.26</v>
      </c>
      <c r="O4" s="205">
        <v>0</v>
      </c>
      <c r="P4" s="205">
        <v>1.55</v>
      </c>
      <c r="Q4" s="205">
        <v>6.7</v>
      </c>
      <c r="R4" s="205">
        <v>6.58</v>
      </c>
      <c r="S4" s="205">
        <v>4.05</v>
      </c>
      <c r="T4" s="205">
        <v>1.41</v>
      </c>
      <c r="U4" s="205">
        <v>1.86</v>
      </c>
      <c r="V4" s="205">
        <v>6.36</v>
      </c>
      <c r="W4" s="205">
        <v>14.24</v>
      </c>
      <c r="X4" s="205">
        <v>33.68</v>
      </c>
      <c r="Y4" s="205">
        <v>0</v>
      </c>
      <c r="Z4" s="205">
        <v>49.08</v>
      </c>
      <c r="AA4" s="205">
        <v>18.98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2.95</v>
      </c>
      <c r="L5" s="205">
        <v>460.92</v>
      </c>
      <c r="M5" s="205">
        <v>0.98</v>
      </c>
      <c r="N5" s="205">
        <v>1.26</v>
      </c>
      <c r="O5" s="205">
        <v>0</v>
      </c>
      <c r="P5" s="205">
        <v>1.55</v>
      </c>
      <c r="Q5" s="205">
        <v>6.7</v>
      </c>
      <c r="R5" s="205">
        <v>6.8</v>
      </c>
      <c r="S5" s="205">
        <v>4.3</v>
      </c>
      <c r="T5" s="205">
        <v>1.41</v>
      </c>
      <c r="U5" s="205">
        <v>1.86</v>
      </c>
      <c r="V5" s="205">
        <v>6.36</v>
      </c>
      <c r="W5" s="205">
        <v>14.24</v>
      </c>
      <c r="X5" s="205">
        <v>33.68</v>
      </c>
      <c r="Y5" s="205">
        <v>0</v>
      </c>
      <c r="Z5" s="205">
        <v>49.08</v>
      </c>
      <c r="AA5" s="205">
        <v>18.98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2.95</v>
      </c>
      <c r="L6" s="205">
        <v>460.92</v>
      </c>
      <c r="M6" s="205">
        <v>0.98</v>
      </c>
      <c r="N6" s="205">
        <v>1.26</v>
      </c>
      <c r="O6" s="205">
        <v>0</v>
      </c>
      <c r="P6" s="205">
        <v>1.55</v>
      </c>
      <c r="Q6" s="205">
        <v>6.7</v>
      </c>
      <c r="R6" s="205">
        <v>6.8</v>
      </c>
      <c r="S6" s="205">
        <v>4.3</v>
      </c>
      <c r="T6" s="205">
        <v>1.41</v>
      </c>
      <c r="U6" s="205">
        <v>1.86</v>
      </c>
      <c r="V6" s="205">
        <v>6.36</v>
      </c>
      <c r="W6" s="205">
        <v>14.24</v>
      </c>
      <c r="X6" s="205">
        <v>33.68</v>
      </c>
      <c r="Y6" s="205">
        <v>0</v>
      </c>
      <c r="Z6" s="205">
        <v>49.08</v>
      </c>
      <c r="AA6" s="205">
        <v>18.98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1.55</v>
      </c>
      <c r="Q7" s="205">
        <v>6.7</v>
      </c>
      <c r="R7" s="205">
        <v>6.8</v>
      </c>
      <c r="S7" s="205">
        <v>4.3</v>
      </c>
      <c r="T7" s="205">
        <v>1.41</v>
      </c>
      <c r="U7" s="205">
        <v>1.86</v>
      </c>
      <c r="V7" s="205">
        <v>6.36</v>
      </c>
      <c r="W7" s="205">
        <v>14.24</v>
      </c>
      <c r="X7" s="205">
        <v>33.68</v>
      </c>
      <c r="Y7" s="205">
        <v>0</v>
      </c>
      <c r="Z7" s="205">
        <v>49.08</v>
      </c>
      <c r="AA7" s="205">
        <v>18.98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1.55</v>
      </c>
      <c r="Q8" s="205">
        <v>6.7</v>
      </c>
      <c r="R8" s="205">
        <v>6.8</v>
      </c>
      <c r="S8" s="205">
        <v>4.3</v>
      </c>
      <c r="T8" s="205">
        <v>1.41</v>
      </c>
      <c r="U8" s="205">
        <v>1.86</v>
      </c>
      <c r="V8" s="205">
        <v>6.36</v>
      </c>
      <c r="W8" s="205">
        <v>14.24</v>
      </c>
      <c r="X8" s="205">
        <v>33.68</v>
      </c>
      <c r="Y8" s="205">
        <v>0</v>
      </c>
      <c r="Z8" s="205">
        <v>49.08</v>
      </c>
      <c r="AA8" s="205">
        <v>18.98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1.55</v>
      </c>
      <c r="Q9" s="205">
        <v>6.7</v>
      </c>
      <c r="R9" s="205">
        <v>6.8</v>
      </c>
      <c r="S9" s="205">
        <v>4.3</v>
      </c>
      <c r="T9" s="205">
        <v>1.41</v>
      </c>
      <c r="U9" s="205">
        <v>1.86</v>
      </c>
      <c r="V9" s="205">
        <v>6.36</v>
      </c>
      <c r="W9" s="205">
        <v>14.24</v>
      </c>
      <c r="X9" s="205">
        <v>33.68</v>
      </c>
      <c r="Y9" s="205">
        <v>0</v>
      </c>
      <c r="Z9" s="205">
        <v>49.08</v>
      </c>
      <c r="AA9" s="205">
        <v>18.98</v>
      </c>
      <c r="AB9" s="205">
        <v>0</v>
      </c>
      <c r="AC9" s="205">
        <v>15.99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1.55</v>
      </c>
      <c r="Q10" s="205">
        <v>6.7</v>
      </c>
      <c r="R10" s="205">
        <v>6.8</v>
      </c>
      <c r="S10" s="205">
        <v>4.3</v>
      </c>
      <c r="T10" s="205">
        <v>1.41</v>
      </c>
      <c r="U10" s="205">
        <v>1.86</v>
      </c>
      <c r="V10" s="205">
        <v>6.36</v>
      </c>
      <c r="W10" s="205">
        <v>14.24</v>
      </c>
      <c r="X10" s="205">
        <v>33.68</v>
      </c>
      <c r="Y10" s="205">
        <v>0</v>
      </c>
      <c r="Z10" s="205">
        <v>49.08</v>
      </c>
      <c r="AA10" s="205">
        <v>18.98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1.55</v>
      </c>
      <c r="Q11" s="205">
        <v>6.7</v>
      </c>
      <c r="R11" s="205">
        <v>6.8</v>
      </c>
      <c r="S11" s="205">
        <v>4.3</v>
      </c>
      <c r="T11" s="205">
        <v>1.41</v>
      </c>
      <c r="U11" s="205">
        <v>1.86</v>
      </c>
      <c r="V11" s="205">
        <v>6.36</v>
      </c>
      <c r="W11" s="205">
        <v>14.24</v>
      </c>
      <c r="X11" s="205">
        <v>33.68</v>
      </c>
      <c r="Y11" s="205">
        <v>0</v>
      </c>
      <c r="Z11" s="205">
        <v>49.08</v>
      </c>
      <c r="AA11" s="205">
        <v>18.98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1.55</v>
      </c>
      <c r="Q12" s="205">
        <v>6.7</v>
      </c>
      <c r="R12" s="205">
        <v>6.8</v>
      </c>
      <c r="S12" s="205">
        <v>4.3</v>
      </c>
      <c r="T12" s="205">
        <v>1.41</v>
      </c>
      <c r="U12" s="205">
        <v>1.86</v>
      </c>
      <c r="V12" s="205">
        <v>6.36</v>
      </c>
      <c r="W12" s="205">
        <v>14.24</v>
      </c>
      <c r="X12" s="205">
        <v>33.68</v>
      </c>
      <c r="Y12" s="205">
        <v>0</v>
      </c>
      <c r="Z12" s="205">
        <v>49.08</v>
      </c>
      <c r="AA12" s="205">
        <v>18.98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1.55</v>
      </c>
      <c r="Q13" s="205">
        <v>6.7</v>
      </c>
      <c r="R13" s="205">
        <v>6.8</v>
      </c>
      <c r="S13" s="205">
        <v>4.3</v>
      </c>
      <c r="T13" s="205">
        <v>1.41</v>
      </c>
      <c r="U13" s="205">
        <v>1.86</v>
      </c>
      <c r="V13" s="205">
        <v>6.36</v>
      </c>
      <c r="W13" s="205">
        <v>14.24</v>
      </c>
      <c r="X13" s="205">
        <v>33.68</v>
      </c>
      <c r="Y13" s="205">
        <v>0</v>
      </c>
      <c r="Z13" s="205">
        <v>49.08</v>
      </c>
      <c r="AA13" s="205">
        <v>18.98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1.55</v>
      </c>
      <c r="Q14" s="205">
        <v>6.7</v>
      </c>
      <c r="R14" s="205">
        <v>6.8</v>
      </c>
      <c r="S14" s="205">
        <v>4.3</v>
      </c>
      <c r="T14" s="205">
        <v>1.41</v>
      </c>
      <c r="U14" s="205">
        <v>1.86</v>
      </c>
      <c r="V14" s="205">
        <v>6.36</v>
      </c>
      <c r="W14" s="205">
        <v>14.24</v>
      </c>
      <c r="X14" s="205">
        <v>33.68</v>
      </c>
      <c r="Y14" s="205">
        <v>0</v>
      </c>
      <c r="Z14" s="205">
        <v>49.08</v>
      </c>
      <c r="AA14" s="205">
        <v>18.98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1.55</v>
      </c>
      <c r="Q15" s="205">
        <v>6.7</v>
      </c>
      <c r="R15" s="205">
        <v>6.8</v>
      </c>
      <c r="S15" s="205">
        <v>4.3</v>
      </c>
      <c r="T15" s="205">
        <v>1.41</v>
      </c>
      <c r="U15" s="205">
        <v>1.86</v>
      </c>
      <c r="V15" s="205">
        <v>6.36</v>
      </c>
      <c r="W15" s="205">
        <v>14.24</v>
      </c>
      <c r="X15" s="205">
        <v>33.68</v>
      </c>
      <c r="Y15" s="205">
        <v>0</v>
      </c>
      <c r="Z15" s="205">
        <v>49.08</v>
      </c>
      <c r="AA15" s="205">
        <v>18.98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1.55</v>
      </c>
      <c r="Q16" s="205">
        <v>6.7</v>
      </c>
      <c r="R16" s="205">
        <v>6.8</v>
      </c>
      <c r="S16" s="205">
        <v>4.3</v>
      </c>
      <c r="T16" s="205">
        <v>1.41</v>
      </c>
      <c r="U16" s="205">
        <v>1.86</v>
      </c>
      <c r="V16" s="205">
        <v>6.36</v>
      </c>
      <c r="W16" s="205">
        <v>14.24</v>
      </c>
      <c r="X16" s="205">
        <v>33.68</v>
      </c>
      <c r="Y16" s="205">
        <v>0</v>
      </c>
      <c r="Z16" s="205">
        <v>49.08</v>
      </c>
      <c r="AA16" s="205">
        <v>18.98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1.55</v>
      </c>
      <c r="Q17" s="205">
        <v>6.7</v>
      </c>
      <c r="R17" s="205">
        <v>6.8</v>
      </c>
      <c r="S17" s="205">
        <v>4.3</v>
      </c>
      <c r="T17" s="205">
        <v>1.41</v>
      </c>
      <c r="U17" s="205">
        <v>1.86</v>
      </c>
      <c r="V17" s="205">
        <v>6.36</v>
      </c>
      <c r="W17" s="205">
        <v>14.24</v>
      </c>
      <c r="X17" s="205">
        <v>33.68</v>
      </c>
      <c r="Y17" s="205">
        <v>0</v>
      </c>
      <c r="Z17" s="205">
        <v>49.08</v>
      </c>
      <c r="AA17" s="205">
        <v>18.98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1.55</v>
      </c>
      <c r="Q18" s="205">
        <v>6.7</v>
      </c>
      <c r="R18" s="205">
        <v>6.8</v>
      </c>
      <c r="S18" s="205">
        <v>4.3</v>
      </c>
      <c r="T18" s="205">
        <v>1.41</v>
      </c>
      <c r="U18" s="205">
        <v>1.86</v>
      </c>
      <c r="V18" s="205">
        <v>6.36</v>
      </c>
      <c r="W18" s="205">
        <v>14.24</v>
      </c>
      <c r="X18" s="205">
        <v>33.68</v>
      </c>
      <c r="Y18" s="205">
        <v>0</v>
      </c>
      <c r="Z18" s="205">
        <v>49.08</v>
      </c>
      <c r="AA18" s="205">
        <v>18.98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1.78</v>
      </c>
      <c r="Q19" s="205">
        <v>6.7</v>
      </c>
      <c r="R19" s="205">
        <v>6.8</v>
      </c>
      <c r="S19" s="205">
        <v>4.3</v>
      </c>
      <c r="T19" s="205">
        <v>1.41</v>
      </c>
      <c r="U19" s="205">
        <v>1.86</v>
      </c>
      <c r="V19" s="205">
        <v>6.36</v>
      </c>
      <c r="W19" s="205">
        <v>14.24</v>
      </c>
      <c r="X19" s="205">
        <v>33.68</v>
      </c>
      <c r="Y19" s="205">
        <v>0</v>
      </c>
      <c r="Z19" s="205">
        <v>49.08</v>
      </c>
      <c r="AA19" s="205">
        <v>18.98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1.78</v>
      </c>
      <c r="Q20" s="205">
        <v>6.7</v>
      </c>
      <c r="R20" s="205">
        <v>6.8</v>
      </c>
      <c r="S20" s="205">
        <v>4.3</v>
      </c>
      <c r="T20" s="205">
        <v>1.41</v>
      </c>
      <c r="U20" s="205">
        <v>1.86</v>
      </c>
      <c r="V20" s="205">
        <v>6.36</v>
      </c>
      <c r="W20" s="205">
        <v>14.24</v>
      </c>
      <c r="X20" s="205">
        <v>33.68</v>
      </c>
      <c r="Y20" s="205">
        <v>0</v>
      </c>
      <c r="Z20" s="205">
        <v>49.08</v>
      </c>
      <c r="AA20" s="205">
        <v>18.98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1.89</v>
      </c>
      <c r="Q21" s="205">
        <v>6.7</v>
      </c>
      <c r="R21" s="205">
        <v>6.8</v>
      </c>
      <c r="S21" s="205">
        <v>4.3</v>
      </c>
      <c r="T21" s="205">
        <v>1.41</v>
      </c>
      <c r="U21" s="205">
        <v>1.86</v>
      </c>
      <c r="V21" s="205">
        <v>6.36</v>
      </c>
      <c r="W21" s="205">
        <v>14.24</v>
      </c>
      <c r="X21" s="205">
        <v>33.68</v>
      </c>
      <c r="Y21" s="205">
        <v>0</v>
      </c>
      <c r="Z21" s="205">
        <v>49.08</v>
      </c>
      <c r="AA21" s="205">
        <v>18.98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1.89</v>
      </c>
      <c r="Q22" s="205">
        <v>6.7</v>
      </c>
      <c r="R22" s="205">
        <v>6.8</v>
      </c>
      <c r="S22" s="205">
        <v>4.4800000000000004</v>
      </c>
      <c r="T22" s="205">
        <v>1.41</v>
      </c>
      <c r="U22" s="205">
        <v>1.86</v>
      </c>
      <c r="V22" s="205">
        <v>6.36</v>
      </c>
      <c r="W22" s="205">
        <v>14.24</v>
      </c>
      <c r="X22" s="205">
        <v>33.68</v>
      </c>
      <c r="Y22" s="205">
        <v>0</v>
      </c>
      <c r="Z22" s="205">
        <v>49.08</v>
      </c>
      <c r="AA22" s="205">
        <v>18.98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1.89</v>
      </c>
      <c r="Q23" s="205">
        <v>6.7</v>
      </c>
      <c r="R23" s="205">
        <v>6.8</v>
      </c>
      <c r="S23" s="205">
        <v>4.3</v>
      </c>
      <c r="T23" s="205">
        <v>1.41</v>
      </c>
      <c r="U23" s="205">
        <v>1.86</v>
      </c>
      <c r="V23" s="205">
        <v>6.36</v>
      </c>
      <c r="W23" s="205">
        <v>14.24</v>
      </c>
      <c r="X23" s="205">
        <v>33.68</v>
      </c>
      <c r="Y23" s="205">
        <v>0</v>
      </c>
      <c r="Z23" s="205">
        <v>49.08</v>
      </c>
      <c r="AA23" s="205">
        <v>18.98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1.89</v>
      </c>
      <c r="Q24" s="205">
        <v>6.7</v>
      </c>
      <c r="R24" s="205">
        <v>6.8</v>
      </c>
      <c r="S24" s="205">
        <v>4.3</v>
      </c>
      <c r="T24" s="205">
        <v>1.41</v>
      </c>
      <c r="U24" s="205">
        <v>1.86</v>
      </c>
      <c r="V24" s="205">
        <v>6.36</v>
      </c>
      <c r="W24" s="205">
        <v>14.24</v>
      </c>
      <c r="X24" s="205">
        <v>33.68</v>
      </c>
      <c r="Y24" s="205">
        <v>0</v>
      </c>
      <c r="Z24" s="205">
        <v>49.08</v>
      </c>
      <c r="AA24" s="205">
        <v>18.98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1.89</v>
      </c>
      <c r="Q25" s="205">
        <v>6.7</v>
      </c>
      <c r="R25" s="205">
        <v>8.24</v>
      </c>
      <c r="S25" s="205">
        <v>5.35</v>
      </c>
      <c r="T25" s="205">
        <v>1.41</v>
      </c>
      <c r="U25" s="205">
        <v>1.86</v>
      </c>
      <c r="V25" s="205">
        <v>6.36</v>
      </c>
      <c r="W25" s="205">
        <v>14.24</v>
      </c>
      <c r="X25" s="205">
        <v>1.58</v>
      </c>
      <c r="Y25" s="205">
        <v>0</v>
      </c>
      <c r="Z25" s="205">
        <v>49.08</v>
      </c>
      <c r="AA25" s="205">
        <v>18.98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1.89</v>
      </c>
      <c r="Q26" s="205">
        <v>6.7</v>
      </c>
      <c r="R26" s="205">
        <v>7.89</v>
      </c>
      <c r="S26" s="205">
        <v>4.95</v>
      </c>
      <c r="T26" s="205">
        <v>1.41</v>
      </c>
      <c r="U26" s="205">
        <v>1.86</v>
      </c>
      <c r="V26" s="205">
        <v>6.36</v>
      </c>
      <c r="W26" s="205">
        <v>0.5</v>
      </c>
      <c r="X26" s="205">
        <v>1.58</v>
      </c>
      <c r="Y26" s="205">
        <v>0</v>
      </c>
      <c r="Z26" s="205">
        <v>49.08</v>
      </c>
      <c r="AA26" s="205">
        <v>18.98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2.95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1.89</v>
      </c>
      <c r="Q27" s="205">
        <v>6.7</v>
      </c>
      <c r="R27" s="205">
        <v>13.01</v>
      </c>
      <c r="S27" s="205">
        <v>8.1</v>
      </c>
      <c r="T27" s="205">
        <v>1.41</v>
      </c>
      <c r="U27" s="205">
        <v>1.86</v>
      </c>
      <c r="V27" s="205">
        <v>6.36</v>
      </c>
      <c r="W27" s="205">
        <v>0.5</v>
      </c>
      <c r="X27" s="205">
        <v>1.58</v>
      </c>
      <c r="Y27" s="205">
        <v>0</v>
      </c>
      <c r="Z27" s="205">
        <v>49.08</v>
      </c>
      <c r="AA27" s="205">
        <v>18.98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12.13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2.95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1.89</v>
      </c>
      <c r="Q28" s="205">
        <v>6.7</v>
      </c>
      <c r="R28" s="205">
        <v>13.01</v>
      </c>
      <c r="S28" s="205">
        <v>8.1</v>
      </c>
      <c r="T28" s="205">
        <v>1.41</v>
      </c>
      <c r="U28" s="205">
        <v>1.86</v>
      </c>
      <c r="V28" s="205">
        <v>6.36</v>
      </c>
      <c r="W28" s="205">
        <v>0.5</v>
      </c>
      <c r="X28" s="205">
        <v>10.07</v>
      </c>
      <c r="Y28" s="205">
        <v>0</v>
      </c>
      <c r="Z28" s="205">
        <v>2.5499999999999998</v>
      </c>
      <c r="AA28" s="205">
        <v>18.98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12.13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0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1.89</v>
      </c>
      <c r="Q29" s="205">
        <v>6.7</v>
      </c>
      <c r="R29" s="205">
        <v>13.01</v>
      </c>
      <c r="S29" s="205">
        <v>0.28000000000000003</v>
      </c>
      <c r="T29" s="205">
        <v>1.41</v>
      </c>
      <c r="U29" s="205">
        <v>1.86</v>
      </c>
      <c r="V29" s="205">
        <v>1.8</v>
      </c>
      <c r="W29" s="205">
        <v>1.75</v>
      </c>
      <c r="X29" s="205">
        <v>20.53</v>
      </c>
      <c r="Y29" s="205">
        <v>0</v>
      </c>
      <c r="Z29" s="205">
        <v>2.5499999999999998</v>
      </c>
      <c r="AA29" s="205">
        <v>0.96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12.13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1.89</v>
      </c>
      <c r="Q30" s="205">
        <v>6.7</v>
      </c>
      <c r="R30" s="205">
        <v>13.01</v>
      </c>
      <c r="S30" s="205">
        <v>0.28000000000000003</v>
      </c>
      <c r="T30" s="205">
        <v>1.41</v>
      </c>
      <c r="U30" s="205">
        <v>1.86</v>
      </c>
      <c r="V30" s="205">
        <v>1.8</v>
      </c>
      <c r="W30" s="205">
        <v>1.75</v>
      </c>
      <c r="X30" s="205">
        <v>20.53</v>
      </c>
      <c r="Y30" s="205">
        <v>0</v>
      </c>
      <c r="Z30" s="205">
        <v>2.5499999999999998</v>
      </c>
      <c r="AA30" s="205">
        <v>0.96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12.13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1.89</v>
      </c>
      <c r="Q31" s="205">
        <v>6.7</v>
      </c>
      <c r="R31" s="205">
        <v>13.01</v>
      </c>
      <c r="S31" s="205">
        <v>0.28000000000000003</v>
      </c>
      <c r="T31" s="205">
        <v>1.41</v>
      </c>
      <c r="U31" s="205">
        <v>1.86</v>
      </c>
      <c r="V31" s="205">
        <v>1.93</v>
      </c>
      <c r="W31" s="205">
        <v>0.84</v>
      </c>
      <c r="X31" s="205">
        <v>20.53</v>
      </c>
      <c r="Y31" s="205">
        <v>0</v>
      </c>
      <c r="Z31" s="205">
        <v>2.5499999999999998</v>
      </c>
      <c r="AA31" s="205">
        <v>0.96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12.13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2.95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1.89</v>
      </c>
      <c r="Q32" s="205">
        <v>6.7</v>
      </c>
      <c r="R32" s="205">
        <v>13.01</v>
      </c>
      <c r="S32" s="205">
        <v>8.1</v>
      </c>
      <c r="T32" s="205">
        <v>1.41</v>
      </c>
      <c r="U32" s="205">
        <v>1.86</v>
      </c>
      <c r="V32" s="205">
        <v>6.36</v>
      </c>
      <c r="W32" s="205">
        <v>0.84</v>
      </c>
      <c r="X32" s="205">
        <v>20.53</v>
      </c>
      <c r="Y32" s="205">
        <v>0</v>
      </c>
      <c r="Z32" s="205">
        <v>2.5499999999999998</v>
      </c>
      <c r="AA32" s="205">
        <v>0.96</v>
      </c>
      <c r="AB32" s="205">
        <v>0</v>
      </c>
      <c r="AC32" s="205">
        <v>15.27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12.13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2.95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1.89</v>
      </c>
      <c r="Q33" s="205">
        <v>6.7</v>
      </c>
      <c r="R33" s="205">
        <v>13.01</v>
      </c>
      <c r="S33" s="205">
        <v>8.1</v>
      </c>
      <c r="T33" s="205">
        <v>1.41</v>
      </c>
      <c r="U33" s="205">
        <v>1.86</v>
      </c>
      <c r="V33" s="205">
        <v>6.36</v>
      </c>
      <c r="W33" s="205">
        <v>0.84</v>
      </c>
      <c r="X33" s="205">
        <v>19.57</v>
      </c>
      <c r="Y33" s="205">
        <v>0</v>
      </c>
      <c r="Z33" s="205">
        <v>2.5499999999999998</v>
      </c>
      <c r="AA33" s="205">
        <v>0.96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12.13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2.95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1.89</v>
      </c>
      <c r="Q34" s="205">
        <v>6.7</v>
      </c>
      <c r="R34" s="205">
        <v>13.01</v>
      </c>
      <c r="S34" s="205">
        <v>8.1</v>
      </c>
      <c r="T34" s="205">
        <v>1.41</v>
      </c>
      <c r="U34" s="205">
        <v>1.86</v>
      </c>
      <c r="V34" s="205">
        <v>6.36</v>
      </c>
      <c r="W34" s="205">
        <v>0.2</v>
      </c>
      <c r="X34" s="205">
        <v>7.67</v>
      </c>
      <c r="Y34" s="205">
        <v>0</v>
      </c>
      <c r="Z34" s="205">
        <v>2.5499999999999998</v>
      </c>
      <c r="AA34" s="205">
        <v>0.96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12.13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2.95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1.89</v>
      </c>
      <c r="Q35" s="205">
        <v>6.7</v>
      </c>
      <c r="R35" s="205">
        <v>6.77</v>
      </c>
      <c r="S35" s="205">
        <v>4.16</v>
      </c>
      <c r="T35" s="205">
        <v>1.41</v>
      </c>
      <c r="U35" s="205">
        <v>1.86</v>
      </c>
      <c r="V35" s="205">
        <v>6.12</v>
      </c>
      <c r="W35" s="205">
        <v>0.5</v>
      </c>
      <c r="X35" s="205">
        <v>1.57</v>
      </c>
      <c r="Y35" s="205">
        <v>0</v>
      </c>
      <c r="Z35" s="205">
        <v>2.5499999999999998</v>
      </c>
      <c r="AA35" s="205">
        <v>0.96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12.13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2.95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1.89</v>
      </c>
      <c r="Q36" s="205">
        <v>6.7</v>
      </c>
      <c r="R36" s="205">
        <v>6.38</v>
      </c>
      <c r="S36" s="205">
        <v>4.16</v>
      </c>
      <c r="T36" s="205">
        <v>1.41</v>
      </c>
      <c r="U36" s="205">
        <v>1.86</v>
      </c>
      <c r="V36" s="205">
        <v>6.36</v>
      </c>
      <c r="W36" s="205">
        <v>0.5</v>
      </c>
      <c r="X36" s="205">
        <v>1.57</v>
      </c>
      <c r="Y36" s="205">
        <v>0</v>
      </c>
      <c r="Z36" s="205">
        <v>2.5499999999999998</v>
      </c>
      <c r="AA36" s="205">
        <v>0.96</v>
      </c>
      <c r="AB36" s="205">
        <v>0</v>
      </c>
      <c r="AC36" s="205">
        <v>15.53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12.13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2.95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1.34</v>
      </c>
      <c r="Q37" s="205">
        <v>6.7</v>
      </c>
      <c r="R37" s="205">
        <v>13.01</v>
      </c>
      <c r="S37" s="205">
        <v>8.1</v>
      </c>
      <c r="T37" s="205">
        <v>1.41</v>
      </c>
      <c r="U37" s="205">
        <v>1.86</v>
      </c>
      <c r="V37" s="205">
        <v>6.36</v>
      </c>
      <c r="W37" s="205">
        <v>0.5</v>
      </c>
      <c r="X37" s="205">
        <v>1.57</v>
      </c>
      <c r="Y37" s="205">
        <v>0</v>
      </c>
      <c r="Z37" s="205">
        <v>2.5499999999999998</v>
      </c>
      <c r="AA37" s="205">
        <v>18.98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12.13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2.95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1.34</v>
      </c>
      <c r="Q38" s="205">
        <v>6.7</v>
      </c>
      <c r="R38" s="205">
        <v>13.01</v>
      </c>
      <c r="S38" s="205">
        <v>8.1</v>
      </c>
      <c r="T38" s="205">
        <v>1.41</v>
      </c>
      <c r="U38" s="205">
        <v>1.86</v>
      </c>
      <c r="V38" s="205">
        <v>6.36</v>
      </c>
      <c r="W38" s="205">
        <v>0.5</v>
      </c>
      <c r="X38" s="205">
        <v>1.57</v>
      </c>
      <c r="Y38" s="205">
        <v>0</v>
      </c>
      <c r="Z38" s="205">
        <v>2.5499999999999998</v>
      </c>
      <c r="AA38" s="205">
        <v>18.98</v>
      </c>
      <c r="AB38" s="205">
        <v>0</v>
      </c>
      <c r="AC38" s="205">
        <v>15.99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12.13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2.95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1.34</v>
      </c>
      <c r="Q39" s="205">
        <v>6.7</v>
      </c>
      <c r="R39" s="205">
        <v>13.01</v>
      </c>
      <c r="S39" s="205">
        <v>8.1</v>
      </c>
      <c r="T39" s="205">
        <v>1.41</v>
      </c>
      <c r="U39" s="205">
        <v>1.86</v>
      </c>
      <c r="V39" s="205">
        <v>6.36</v>
      </c>
      <c r="W39" s="205">
        <v>0.5</v>
      </c>
      <c r="X39" s="205">
        <v>11.58</v>
      </c>
      <c r="Y39" s="205">
        <v>0</v>
      </c>
      <c r="Z39" s="205">
        <v>2.5499999999999998</v>
      </c>
      <c r="AA39" s="205">
        <v>0.96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12.13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0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1.34</v>
      </c>
      <c r="Q40" s="205">
        <v>6.7</v>
      </c>
      <c r="R40" s="205">
        <v>0.46</v>
      </c>
      <c r="S40" s="205">
        <v>0.28999999999999998</v>
      </c>
      <c r="T40" s="205">
        <v>1.41</v>
      </c>
      <c r="U40" s="205">
        <v>1.86</v>
      </c>
      <c r="V40" s="205">
        <v>0.77</v>
      </c>
      <c r="W40" s="205">
        <v>0.5</v>
      </c>
      <c r="X40" s="205">
        <v>11.58</v>
      </c>
      <c r="Y40" s="205">
        <v>0</v>
      </c>
      <c r="Z40" s="205">
        <v>2.5499999999999998</v>
      </c>
      <c r="AA40" s="205">
        <v>0.96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12.13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0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1.34</v>
      </c>
      <c r="Q41" s="205">
        <v>6.7</v>
      </c>
      <c r="R41" s="205">
        <v>0.46</v>
      </c>
      <c r="S41" s="205">
        <v>0.28999999999999998</v>
      </c>
      <c r="T41" s="205">
        <v>1.41</v>
      </c>
      <c r="U41" s="205">
        <v>1.86</v>
      </c>
      <c r="V41" s="205">
        <v>0.77</v>
      </c>
      <c r="W41" s="205">
        <v>0.5</v>
      </c>
      <c r="X41" s="205">
        <v>11.58</v>
      </c>
      <c r="Y41" s="205">
        <v>0</v>
      </c>
      <c r="Z41" s="205">
        <v>2.5499999999999998</v>
      </c>
      <c r="AA41" s="205">
        <v>0.96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12.13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0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1.34</v>
      </c>
      <c r="Q42" s="205">
        <v>6.7</v>
      </c>
      <c r="R42" s="205">
        <v>0.46</v>
      </c>
      <c r="S42" s="205">
        <v>0.28999999999999998</v>
      </c>
      <c r="T42" s="205">
        <v>1.41</v>
      </c>
      <c r="U42" s="205">
        <v>1.86</v>
      </c>
      <c r="V42" s="205">
        <v>0.77</v>
      </c>
      <c r="W42" s="205">
        <v>0.5</v>
      </c>
      <c r="X42" s="205">
        <v>11.58</v>
      </c>
      <c r="Y42" s="205">
        <v>0</v>
      </c>
      <c r="Z42" s="205">
        <v>2.5499999999999998</v>
      </c>
      <c r="AA42" s="205">
        <v>0.96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12.13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0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1.34</v>
      </c>
      <c r="Q43" s="205">
        <v>6.7</v>
      </c>
      <c r="R43" s="205">
        <v>0.46</v>
      </c>
      <c r="S43" s="205">
        <v>0.28999999999999998</v>
      </c>
      <c r="T43" s="205">
        <v>1.41</v>
      </c>
      <c r="U43" s="205">
        <v>1.86</v>
      </c>
      <c r="V43" s="205">
        <v>0.77</v>
      </c>
      <c r="W43" s="205">
        <v>0.5</v>
      </c>
      <c r="X43" s="205">
        <v>6.56</v>
      </c>
      <c r="Y43" s="205">
        <v>0</v>
      </c>
      <c r="Z43" s="205">
        <v>2.5499999999999998</v>
      </c>
      <c r="AA43" s="205">
        <v>0.96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0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1.34</v>
      </c>
      <c r="Q44" s="205">
        <v>6.7</v>
      </c>
      <c r="R44" s="205">
        <v>0.46</v>
      </c>
      <c r="S44" s="205">
        <v>0.28999999999999998</v>
      </c>
      <c r="T44" s="205">
        <v>1.41</v>
      </c>
      <c r="U44" s="205">
        <v>1.86</v>
      </c>
      <c r="V44" s="205">
        <v>0.77</v>
      </c>
      <c r="W44" s="205">
        <v>0.5</v>
      </c>
      <c r="X44" s="205">
        <v>6.56</v>
      </c>
      <c r="Y44" s="205">
        <v>0</v>
      </c>
      <c r="Z44" s="205">
        <v>2.5499999999999998</v>
      </c>
      <c r="AA44" s="205">
        <v>0.96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0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1.34</v>
      </c>
      <c r="Q45" s="205">
        <v>6.7</v>
      </c>
      <c r="R45" s="205">
        <v>0.46</v>
      </c>
      <c r="S45" s="205">
        <v>0.28999999999999998</v>
      </c>
      <c r="T45" s="205">
        <v>1.41</v>
      </c>
      <c r="U45" s="205">
        <v>1.86</v>
      </c>
      <c r="V45" s="205">
        <v>0.77</v>
      </c>
      <c r="W45" s="205">
        <v>0.7</v>
      </c>
      <c r="X45" s="205">
        <v>8.7200000000000006</v>
      </c>
      <c r="Y45" s="205">
        <v>0</v>
      </c>
      <c r="Z45" s="205">
        <v>2.5499999999999998</v>
      </c>
      <c r="AA45" s="205">
        <v>0.96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0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1.34</v>
      </c>
      <c r="Q46" s="205">
        <v>6.7</v>
      </c>
      <c r="R46" s="205">
        <v>0.46</v>
      </c>
      <c r="S46" s="205">
        <v>0.28999999999999998</v>
      </c>
      <c r="T46" s="205">
        <v>1.41</v>
      </c>
      <c r="U46" s="205">
        <v>1.86</v>
      </c>
      <c r="V46" s="205">
        <v>0.77</v>
      </c>
      <c r="W46" s="205">
        <v>0.7</v>
      </c>
      <c r="X46" s="205">
        <v>5.9</v>
      </c>
      <c r="Y46" s="205">
        <v>0</v>
      </c>
      <c r="Z46" s="205">
        <v>2.5499999999999998</v>
      </c>
      <c r="AA46" s="205">
        <v>0.96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0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1.34</v>
      </c>
      <c r="Q47" s="205">
        <v>6.7</v>
      </c>
      <c r="R47" s="205">
        <v>0.46</v>
      </c>
      <c r="S47" s="205">
        <v>0.28999999999999998</v>
      </c>
      <c r="T47" s="205">
        <v>1.41</v>
      </c>
      <c r="U47" s="205">
        <v>1.86</v>
      </c>
      <c r="V47" s="205">
        <v>0.77</v>
      </c>
      <c r="W47" s="205">
        <v>0.69</v>
      </c>
      <c r="X47" s="205">
        <v>3.08</v>
      </c>
      <c r="Y47" s="205">
        <v>0</v>
      </c>
      <c r="Z47" s="205">
        <v>2.59</v>
      </c>
      <c r="AA47" s="205">
        <v>0.98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12.13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0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1.34</v>
      </c>
      <c r="Q48" s="205">
        <v>6.7</v>
      </c>
      <c r="R48" s="205">
        <v>0</v>
      </c>
      <c r="S48" s="205">
        <v>0</v>
      </c>
      <c r="T48" s="205">
        <v>1.41</v>
      </c>
      <c r="U48" s="205">
        <v>1.86</v>
      </c>
      <c r="V48" s="205">
        <v>0.77</v>
      </c>
      <c r="W48" s="205">
        <v>0.69</v>
      </c>
      <c r="X48" s="205">
        <v>3.08</v>
      </c>
      <c r="Y48" s="205">
        <v>0</v>
      </c>
      <c r="Z48" s="205">
        <v>2.59</v>
      </c>
      <c r="AA48" s="205">
        <v>0.98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12.13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0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1.34</v>
      </c>
      <c r="Q49" s="205">
        <v>6.7</v>
      </c>
      <c r="R49" s="205">
        <v>0</v>
      </c>
      <c r="S49" s="205">
        <v>0</v>
      </c>
      <c r="T49" s="205">
        <v>1.41</v>
      </c>
      <c r="U49" s="205">
        <v>1.86</v>
      </c>
      <c r="V49" s="205">
        <v>0.77</v>
      </c>
      <c r="W49" s="205">
        <v>2.56</v>
      </c>
      <c r="X49" s="205">
        <v>1.58</v>
      </c>
      <c r="Y49" s="205">
        <v>0</v>
      </c>
      <c r="Z49" s="205">
        <v>2.59</v>
      </c>
      <c r="AA49" s="205">
        <v>0.98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12.13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0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1.34</v>
      </c>
      <c r="Q50" s="205">
        <v>6.7</v>
      </c>
      <c r="R50" s="205">
        <v>0</v>
      </c>
      <c r="S50" s="205">
        <v>0</v>
      </c>
      <c r="T50" s="205">
        <v>1.41</v>
      </c>
      <c r="U50" s="205">
        <v>1.86</v>
      </c>
      <c r="V50" s="205">
        <v>0.77</v>
      </c>
      <c r="W50" s="205">
        <v>2.56</v>
      </c>
      <c r="X50" s="205">
        <v>1.58</v>
      </c>
      <c r="Y50" s="205">
        <v>0</v>
      </c>
      <c r="Z50" s="205">
        <v>2.59</v>
      </c>
      <c r="AA50" s="205">
        <v>0.98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12.13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0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1.34</v>
      </c>
      <c r="Q51" s="205">
        <v>6.7</v>
      </c>
      <c r="R51" s="205">
        <v>0</v>
      </c>
      <c r="S51" s="205">
        <v>0</v>
      </c>
      <c r="T51" s="205">
        <v>1.41</v>
      </c>
      <c r="U51" s="205">
        <v>1.86</v>
      </c>
      <c r="V51" s="205">
        <v>0.77</v>
      </c>
      <c r="W51" s="205">
        <v>0.5</v>
      </c>
      <c r="X51" s="205">
        <v>1.57</v>
      </c>
      <c r="Y51" s="205">
        <v>0</v>
      </c>
      <c r="Z51" s="205">
        <v>2.5499999999999998</v>
      </c>
      <c r="AA51" s="205">
        <v>0.96</v>
      </c>
      <c r="AB51" s="205">
        <v>0</v>
      </c>
      <c r="AC51" s="205">
        <v>16.05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0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1.34</v>
      </c>
      <c r="Q52" s="205">
        <v>6.7</v>
      </c>
      <c r="R52" s="205">
        <v>0</v>
      </c>
      <c r="S52" s="205">
        <v>0</v>
      </c>
      <c r="T52" s="205">
        <v>1.41</v>
      </c>
      <c r="U52" s="205">
        <v>1.86</v>
      </c>
      <c r="V52" s="205">
        <v>0.77</v>
      </c>
      <c r="W52" s="205">
        <v>0.5</v>
      </c>
      <c r="X52" s="205">
        <v>1.57</v>
      </c>
      <c r="Y52" s="205">
        <v>0</v>
      </c>
      <c r="Z52" s="205">
        <v>2.5499999999999998</v>
      </c>
      <c r="AA52" s="205">
        <v>0.96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0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1.34</v>
      </c>
      <c r="Q53" s="205">
        <v>6.7</v>
      </c>
      <c r="R53" s="205">
        <v>0</v>
      </c>
      <c r="S53" s="205">
        <v>0</v>
      </c>
      <c r="T53" s="205">
        <v>1.41</v>
      </c>
      <c r="U53" s="205">
        <v>1.86</v>
      </c>
      <c r="V53" s="205">
        <v>0.77</v>
      </c>
      <c r="W53" s="205">
        <v>0.5</v>
      </c>
      <c r="X53" s="205">
        <v>1.57</v>
      </c>
      <c r="Y53" s="205">
        <v>0</v>
      </c>
      <c r="Z53" s="205">
        <v>2.5499999999999998</v>
      </c>
      <c r="AA53" s="205">
        <v>0.96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0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1.34</v>
      </c>
      <c r="Q54" s="205">
        <v>6.7</v>
      </c>
      <c r="R54" s="205">
        <v>0</v>
      </c>
      <c r="S54" s="205">
        <v>0</v>
      </c>
      <c r="T54" s="205">
        <v>1.41</v>
      </c>
      <c r="U54" s="205">
        <v>1.86</v>
      </c>
      <c r="V54" s="205">
        <v>0.77</v>
      </c>
      <c r="W54" s="205">
        <v>0.5</v>
      </c>
      <c r="X54" s="205">
        <v>1.57</v>
      </c>
      <c r="Y54" s="205">
        <v>0</v>
      </c>
      <c r="Z54" s="205">
        <v>2.5499999999999998</v>
      </c>
      <c r="AA54" s="205">
        <v>0.96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0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1.34</v>
      </c>
      <c r="Q55" s="205">
        <v>6.7</v>
      </c>
      <c r="R55" s="205">
        <v>0</v>
      </c>
      <c r="S55" s="205">
        <v>0</v>
      </c>
      <c r="T55" s="205">
        <v>1.41</v>
      </c>
      <c r="U55" s="205">
        <v>1.86</v>
      </c>
      <c r="V55" s="205">
        <v>0.77</v>
      </c>
      <c r="W55" s="205">
        <v>0.5</v>
      </c>
      <c r="X55" s="205">
        <v>1.57</v>
      </c>
      <c r="Y55" s="205">
        <v>0</v>
      </c>
      <c r="Z55" s="205">
        <v>2.5499999999999998</v>
      </c>
      <c r="AA55" s="205">
        <v>0.96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0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1.34</v>
      </c>
      <c r="Q56" s="205">
        <v>6.7</v>
      </c>
      <c r="R56" s="205">
        <v>0</v>
      </c>
      <c r="S56" s="205">
        <v>0</v>
      </c>
      <c r="T56" s="205">
        <v>1.41</v>
      </c>
      <c r="U56" s="205">
        <v>1.86</v>
      </c>
      <c r="V56" s="205">
        <v>0.77</v>
      </c>
      <c r="W56" s="205">
        <v>0.5</v>
      </c>
      <c r="X56" s="205">
        <v>1.57</v>
      </c>
      <c r="Y56" s="205">
        <v>0</v>
      </c>
      <c r="Z56" s="205">
        <v>2.5499999999999998</v>
      </c>
      <c r="AA56" s="205">
        <v>0.96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0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1.34</v>
      </c>
      <c r="Q57" s="205">
        <v>6.7</v>
      </c>
      <c r="R57" s="205">
        <v>0</v>
      </c>
      <c r="S57" s="205">
        <v>0</v>
      </c>
      <c r="T57" s="205">
        <v>1.41</v>
      </c>
      <c r="U57" s="205">
        <v>1.86</v>
      </c>
      <c r="V57" s="205">
        <v>0.77</v>
      </c>
      <c r="W57" s="205">
        <v>0.5</v>
      </c>
      <c r="X57" s="205">
        <v>1.57</v>
      </c>
      <c r="Y57" s="205">
        <v>0</v>
      </c>
      <c r="Z57" s="205">
        <v>2.5499999999999998</v>
      </c>
      <c r="AA57" s="205">
        <v>0.96</v>
      </c>
      <c r="AB57" s="205">
        <v>0</v>
      </c>
      <c r="AC57" s="205">
        <v>24.92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0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1.34</v>
      </c>
      <c r="Q58" s="205">
        <v>6.7</v>
      </c>
      <c r="R58" s="205">
        <v>0</v>
      </c>
      <c r="S58" s="205">
        <v>0</v>
      </c>
      <c r="T58" s="205">
        <v>1.41</v>
      </c>
      <c r="U58" s="205">
        <v>1.86</v>
      </c>
      <c r="V58" s="205">
        <v>0.77</v>
      </c>
      <c r="W58" s="205">
        <v>0.5</v>
      </c>
      <c r="X58" s="205">
        <v>1.57</v>
      </c>
      <c r="Y58" s="205">
        <v>0</v>
      </c>
      <c r="Z58" s="205">
        <v>2.5499999999999998</v>
      </c>
      <c r="AA58" s="205">
        <v>0.96</v>
      </c>
      <c r="AB58" s="205">
        <v>0</v>
      </c>
      <c r="AC58" s="205">
        <v>24.92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0</v>
      </c>
      <c r="L59" s="205">
        <v>460.92</v>
      </c>
      <c r="M59" s="205">
        <v>0.98</v>
      </c>
      <c r="N59" s="205">
        <v>1.26</v>
      </c>
      <c r="O59" s="205">
        <v>0</v>
      </c>
      <c r="P59" s="205">
        <v>1.34</v>
      </c>
      <c r="Q59" s="205">
        <v>6.7</v>
      </c>
      <c r="R59" s="205">
        <v>0</v>
      </c>
      <c r="S59" s="205">
        <v>0</v>
      </c>
      <c r="T59" s="205">
        <v>1.41</v>
      </c>
      <c r="U59" s="205">
        <v>1.86</v>
      </c>
      <c r="V59" s="205">
        <v>0.77</v>
      </c>
      <c r="W59" s="205">
        <v>0.5</v>
      </c>
      <c r="X59" s="205">
        <v>1.58</v>
      </c>
      <c r="Y59" s="205">
        <v>0</v>
      </c>
      <c r="Z59" s="205">
        <v>2.5499999999999998</v>
      </c>
      <c r="AA59" s="205">
        <v>0.96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0</v>
      </c>
      <c r="L60" s="205">
        <v>460.92</v>
      </c>
      <c r="M60" s="205">
        <v>0.98</v>
      </c>
      <c r="N60" s="205">
        <v>1.26</v>
      </c>
      <c r="O60" s="205">
        <v>0</v>
      </c>
      <c r="P60" s="205">
        <v>1.34</v>
      </c>
      <c r="Q60" s="205">
        <v>6.7</v>
      </c>
      <c r="R60" s="205">
        <v>0</v>
      </c>
      <c r="S60" s="205">
        <v>0</v>
      </c>
      <c r="T60" s="205">
        <v>1.41</v>
      </c>
      <c r="U60" s="205">
        <v>1.86</v>
      </c>
      <c r="V60" s="205">
        <v>0.77</v>
      </c>
      <c r="W60" s="205">
        <v>0.5</v>
      </c>
      <c r="X60" s="205">
        <v>1.58</v>
      </c>
      <c r="Y60" s="205">
        <v>0</v>
      </c>
      <c r="Z60" s="205">
        <v>2.5499999999999998</v>
      </c>
      <c r="AA60" s="205">
        <v>0.96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0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1.34</v>
      </c>
      <c r="Q61" s="205">
        <v>6.7</v>
      </c>
      <c r="R61" s="205">
        <v>0</v>
      </c>
      <c r="S61" s="205">
        <v>0</v>
      </c>
      <c r="T61" s="205">
        <v>1.41</v>
      </c>
      <c r="U61" s="205">
        <v>1.86</v>
      </c>
      <c r="V61" s="205">
        <v>0.77</v>
      </c>
      <c r="W61" s="205">
        <v>0.5</v>
      </c>
      <c r="X61" s="205">
        <v>1.58</v>
      </c>
      <c r="Y61" s="205">
        <v>0</v>
      </c>
      <c r="Z61" s="205">
        <v>2.77</v>
      </c>
      <c r="AA61" s="205">
        <v>0.96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0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1.34</v>
      </c>
      <c r="Q62" s="205">
        <v>6.7</v>
      </c>
      <c r="R62" s="205">
        <v>0</v>
      </c>
      <c r="S62" s="205">
        <v>0</v>
      </c>
      <c r="T62" s="205">
        <v>1.41</v>
      </c>
      <c r="U62" s="205">
        <v>1.86</v>
      </c>
      <c r="V62" s="205">
        <v>0.77</v>
      </c>
      <c r="W62" s="205">
        <v>0.5</v>
      </c>
      <c r="X62" s="205">
        <v>1.58</v>
      </c>
      <c r="Y62" s="205">
        <v>0</v>
      </c>
      <c r="Z62" s="205">
        <v>2.77</v>
      </c>
      <c r="AA62" s="205">
        <v>0.96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0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1.34</v>
      </c>
      <c r="Q63" s="205">
        <v>6.7</v>
      </c>
      <c r="R63" s="205">
        <v>0</v>
      </c>
      <c r="S63" s="205">
        <v>0</v>
      </c>
      <c r="T63" s="205">
        <v>1.41</v>
      </c>
      <c r="U63" s="205">
        <v>1.86</v>
      </c>
      <c r="V63" s="205">
        <v>0.77</v>
      </c>
      <c r="W63" s="205">
        <v>0.5</v>
      </c>
      <c r="X63" s="205">
        <v>1.58</v>
      </c>
      <c r="Y63" s="205">
        <v>0</v>
      </c>
      <c r="Z63" s="205">
        <v>2.77</v>
      </c>
      <c r="AA63" s="205">
        <v>0.96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0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1.34</v>
      </c>
      <c r="Q64" s="205">
        <v>6.7</v>
      </c>
      <c r="R64" s="205">
        <v>0</v>
      </c>
      <c r="S64" s="205">
        <v>0</v>
      </c>
      <c r="T64" s="205">
        <v>1.41</v>
      </c>
      <c r="U64" s="205">
        <v>1.86</v>
      </c>
      <c r="V64" s="205">
        <v>0.77</v>
      </c>
      <c r="W64" s="205">
        <v>0.5</v>
      </c>
      <c r="X64" s="205">
        <v>1.58</v>
      </c>
      <c r="Y64" s="205">
        <v>0</v>
      </c>
      <c r="Z64" s="205">
        <v>2.77</v>
      </c>
      <c r="AA64" s="205">
        <v>0.96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0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1.34</v>
      </c>
      <c r="Q65" s="205">
        <v>6.7</v>
      </c>
      <c r="R65" s="205">
        <v>0</v>
      </c>
      <c r="S65" s="205">
        <v>0</v>
      </c>
      <c r="T65" s="205">
        <v>1.41</v>
      </c>
      <c r="U65" s="205">
        <v>1.86</v>
      </c>
      <c r="V65" s="205">
        <v>0.77</v>
      </c>
      <c r="W65" s="205">
        <v>0.5</v>
      </c>
      <c r="X65" s="205">
        <v>1.58</v>
      </c>
      <c r="Y65" s="205">
        <v>0</v>
      </c>
      <c r="Z65" s="205">
        <v>2.7</v>
      </c>
      <c r="AA65" s="205">
        <v>0.96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0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1.34</v>
      </c>
      <c r="Q66" s="205">
        <v>6.7</v>
      </c>
      <c r="R66" s="205">
        <v>0</v>
      </c>
      <c r="S66" s="205">
        <v>0</v>
      </c>
      <c r="T66" s="205">
        <v>1.41</v>
      </c>
      <c r="U66" s="205">
        <v>1.86</v>
      </c>
      <c r="V66" s="205">
        <v>0.77</v>
      </c>
      <c r="W66" s="205">
        <v>0.5</v>
      </c>
      <c r="X66" s="205">
        <v>1.58</v>
      </c>
      <c r="Y66" s="205">
        <v>0</v>
      </c>
      <c r="Z66" s="205">
        <v>2.7</v>
      </c>
      <c r="AA66" s="205">
        <v>0.96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0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1.34</v>
      </c>
      <c r="Q67" s="205">
        <v>6.7</v>
      </c>
      <c r="R67" s="205">
        <v>0.45</v>
      </c>
      <c r="S67" s="205">
        <v>0.28000000000000003</v>
      </c>
      <c r="T67" s="205">
        <v>1.41</v>
      </c>
      <c r="U67" s="205">
        <v>1.86</v>
      </c>
      <c r="V67" s="205">
        <v>1.31</v>
      </c>
      <c r="W67" s="205">
        <v>1.28</v>
      </c>
      <c r="X67" s="205">
        <v>4.49</v>
      </c>
      <c r="Y67" s="205">
        <v>0</v>
      </c>
      <c r="Z67" s="205">
        <v>2.7</v>
      </c>
      <c r="AA67" s="205">
        <v>0.96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12.13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0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1.34</v>
      </c>
      <c r="Q68" s="205">
        <v>6.7</v>
      </c>
      <c r="R68" s="205">
        <v>0.45</v>
      </c>
      <c r="S68" s="205">
        <v>0.28000000000000003</v>
      </c>
      <c r="T68" s="205">
        <v>1.41</v>
      </c>
      <c r="U68" s="205">
        <v>1.86</v>
      </c>
      <c r="V68" s="205">
        <v>0.77</v>
      </c>
      <c r="W68" s="205">
        <v>4.9800000000000004</v>
      </c>
      <c r="X68" s="205">
        <v>6.14</v>
      </c>
      <c r="Y68" s="205">
        <v>0</v>
      </c>
      <c r="Z68" s="205">
        <v>2.7</v>
      </c>
      <c r="AA68" s="205">
        <v>0.96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12.13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0.37</v>
      </c>
      <c r="H69" s="205">
        <v>0</v>
      </c>
      <c r="I69" s="205">
        <v>24.46</v>
      </c>
      <c r="J69" s="205">
        <v>1.68</v>
      </c>
      <c r="K69" s="205">
        <v>0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1.34</v>
      </c>
      <c r="Q69" s="205">
        <v>6.7</v>
      </c>
      <c r="R69" s="205">
        <v>0.45</v>
      </c>
      <c r="S69" s="205">
        <v>0.28000000000000003</v>
      </c>
      <c r="T69" s="205">
        <v>1.41</v>
      </c>
      <c r="U69" s="205">
        <v>1.86</v>
      </c>
      <c r="V69" s="205">
        <v>2.99</v>
      </c>
      <c r="W69" s="205">
        <v>1.28</v>
      </c>
      <c r="X69" s="205">
        <v>12.76</v>
      </c>
      <c r="Y69" s="205">
        <v>0</v>
      </c>
      <c r="Z69" s="205">
        <v>2.7</v>
      </c>
      <c r="AA69" s="205">
        <v>0.96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0.37</v>
      </c>
      <c r="H70" s="205">
        <v>0</v>
      </c>
      <c r="I70" s="205">
        <v>24.46</v>
      </c>
      <c r="J70" s="205">
        <v>1.68</v>
      </c>
      <c r="K70" s="205">
        <v>0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1.34</v>
      </c>
      <c r="Q70" s="205">
        <v>6.7</v>
      </c>
      <c r="R70" s="205">
        <v>0.45</v>
      </c>
      <c r="S70" s="205">
        <v>0.28000000000000003</v>
      </c>
      <c r="T70" s="205">
        <v>1.41</v>
      </c>
      <c r="U70" s="205">
        <v>1.86</v>
      </c>
      <c r="V70" s="205">
        <v>2.99</v>
      </c>
      <c r="W70" s="205">
        <v>1.28</v>
      </c>
      <c r="X70" s="205">
        <v>12.76</v>
      </c>
      <c r="Y70" s="205">
        <v>0</v>
      </c>
      <c r="Z70" s="205">
        <v>2.7</v>
      </c>
      <c r="AA70" s="205">
        <v>0.96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0.37</v>
      </c>
      <c r="H71" s="205">
        <v>0</v>
      </c>
      <c r="I71" s="205">
        <v>13.02</v>
      </c>
      <c r="J71" s="205">
        <v>3.36</v>
      </c>
      <c r="K71" s="205">
        <v>0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1.34</v>
      </c>
      <c r="Q71" s="205">
        <v>6.7</v>
      </c>
      <c r="R71" s="205">
        <v>0.45</v>
      </c>
      <c r="S71" s="205">
        <v>0.28000000000000003</v>
      </c>
      <c r="T71" s="205">
        <v>1.41</v>
      </c>
      <c r="U71" s="205">
        <v>1.86</v>
      </c>
      <c r="V71" s="205">
        <v>3.11</v>
      </c>
      <c r="W71" s="205">
        <v>5.42</v>
      </c>
      <c r="X71" s="205">
        <v>16.079999999999998</v>
      </c>
      <c r="Y71" s="205">
        <v>0</v>
      </c>
      <c r="Z71" s="205">
        <v>2.7</v>
      </c>
      <c r="AA71" s="205">
        <v>0.96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0.37</v>
      </c>
      <c r="H72" s="205">
        <v>0</v>
      </c>
      <c r="I72" s="205">
        <v>11.33</v>
      </c>
      <c r="J72" s="205">
        <v>3.36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1.34</v>
      </c>
      <c r="Q72" s="205">
        <v>6.7</v>
      </c>
      <c r="R72" s="205">
        <v>0.45</v>
      </c>
      <c r="S72" s="205">
        <v>0.28000000000000003</v>
      </c>
      <c r="T72" s="205">
        <v>1.41</v>
      </c>
      <c r="U72" s="205">
        <v>1.86</v>
      </c>
      <c r="V72" s="205">
        <v>3.65</v>
      </c>
      <c r="W72" s="205">
        <v>7.31</v>
      </c>
      <c r="X72" s="205">
        <v>22.68</v>
      </c>
      <c r="Y72" s="205">
        <v>0</v>
      </c>
      <c r="Z72" s="205">
        <v>2.7</v>
      </c>
      <c r="AA72" s="205">
        <v>0.96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0.37</v>
      </c>
      <c r="H73" s="205">
        <v>0</v>
      </c>
      <c r="I73" s="205">
        <v>13.45</v>
      </c>
      <c r="J73" s="205">
        <v>3.36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1.34</v>
      </c>
      <c r="Q73" s="205">
        <v>6.7</v>
      </c>
      <c r="R73" s="205">
        <v>0.45</v>
      </c>
      <c r="S73" s="205">
        <v>0.28000000000000003</v>
      </c>
      <c r="T73" s="205">
        <v>1.41</v>
      </c>
      <c r="U73" s="205">
        <v>1.86</v>
      </c>
      <c r="V73" s="205">
        <v>4.5599999999999996</v>
      </c>
      <c r="W73" s="205">
        <v>7.31</v>
      </c>
      <c r="X73" s="205">
        <v>24.69</v>
      </c>
      <c r="Y73" s="205">
        <v>0</v>
      </c>
      <c r="Z73" s="205">
        <v>2.7</v>
      </c>
      <c r="AA73" s="205">
        <v>0.96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0.37</v>
      </c>
      <c r="H74" s="205">
        <v>0</v>
      </c>
      <c r="I74" s="205">
        <v>11.77</v>
      </c>
      <c r="J74" s="205">
        <v>3.36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1.34</v>
      </c>
      <c r="Q74" s="205">
        <v>6.7</v>
      </c>
      <c r="R74" s="205">
        <v>0.45</v>
      </c>
      <c r="S74" s="205">
        <v>0.28000000000000003</v>
      </c>
      <c r="T74" s="205">
        <v>1.41</v>
      </c>
      <c r="U74" s="205">
        <v>1.86</v>
      </c>
      <c r="V74" s="205">
        <v>4.5599999999999996</v>
      </c>
      <c r="W74" s="205">
        <v>7.31</v>
      </c>
      <c r="X74" s="205">
        <v>24.69</v>
      </c>
      <c r="Y74" s="205">
        <v>0</v>
      </c>
      <c r="Z74" s="205">
        <v>2.7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0.37</v>
      </c>
      <c r="H75" s="205">
        <v>0</v>
      </c>
      <c r="I75" s="205">
        <v>10.09</v>
      </c>
      <c r="J75" s="205">
        <v>3.36</v>
      </c>
      <c r="K75" s="205">
        <v>0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1.34</v>
      </c>
      <c r="Q75" s="205">
        <v>6.7</v>
      </c>
      <c r="R75" s="205">
        <v>0.45</v>
      </c>
      <c r="S75" s="205">
        <v>0.28000000000000003</v>
      </c>
      <c r="T75" s="205">
        <v>1.41</v>
      </c>
      <c r="U75" s="205">
        <v>1.86</v>
      </c>
      <c r="V75" s="205">
        <v>4.5599999999999996</v>
      </c>
      <c r="W75" s="205">
        <v>7.31</v>
      </c>
      <c r="X75" s="205">
        <v>22.93</v>
      </c>
      <c r="Y75" s="205">
        <v>0</v>
      </c>
      <c r="Z75" s="205">
        <v>2.7</v>
      </c>
      <c r="AA75" s="205">
        <v>0.96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0.37</v>
      </c>
      <c r="H76" s="205">
        <v>0</v>
      </c>
      <c r="I76" s="205">
        <v>8.41</v>
      </c>
      <c r="J76" s="205">
        <v>3.36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1.34</v>
      </c>
      <c r="Q76" s="205">
        <v>6.7</v>
      </c>
      <c r="R76" s="205">
        <v>0.45</v>
      </c>
      <c r="S76" s="205">
        <v>0.28000000000000003</v>
      </c>
      <c r="T76" s="205">
        <v>1.41</v>
      </c>
      <c r="U76" s="205">
        <v>1.86</v>
      </c>
      <c r="V76" s="205">
        <v>4.5599999999999996</v>
      </c>
      <c r="W76" s="205">
        <v>7.31</v>
      </c>
      <c r="X76" s="205">
        <v>22.18</v>
      </c>
      <c r="Y76" s="205">
        <v>0</v>
      </c>
      <c r="Z76" s="205">
        <v>2.7</v>
      </c>
      <c r="AA76" s="205">
        <v>0.96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0.37</v>
      </c>
      <c r="H77" s="205">
        <v>0</v>
      </c>
      <c r="I77" s="205">
        <v>8.41</v>
      </c>
      <c r="J77" s="205">
        <v>3.36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1.34</v>
      </c>
      <c r="Q77" s="205">
        <v>6.7</v>
      </c>
      <c r="R77" s="205">
        <v>0.45</v>
      </c>
      <c r="S77" s="205">
        <v>0.28000000000000003</v>
      </c>
      <c r="T77" s="205">
        <v>1.41</v>
      </c>
      <c r="U77" s="205">
        <v>1.86</v>
      </c>
      <c r="V77" s="205">
        <v>4.5599999999999996</v>
      </c>
      <c r="W77" s="205">
        <v>7.31</v>
      </c>
      <c r="X77" s="205">
        <v>22.18</v>
      </c>
      <c r="Y77" s="205">
        <v>0</v>
      </c>
      <c r="Z77" s="205">
        <v>2.7</v>
      </c>
      <c r="AA77" s="205">
        <v>0.96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0.37</v>
      </c>
      <c r="H78" s="205">
        <v>0</v>
      </c>
      <c r="I78" s="205">
        <v>8.41</v>
      </c>
      <c r="J78" s="205">
        <v>3.36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1.34</v>
      </c>
      <c r="Q78" s="205">
        <v>6.7</v>
      </c>
      <c r="R78" s="205">
        <v>0.45</v>
      </c>
      <c r="S78" s="205">
        <v>0.28000000000000003</v>
      </c>
      <c r="T78" s="205">
        <v>1.41</v>
      </c>
      <c r="U78" s="205">
        <v>1.86</v>
      </c>
      <c r="V78" s="205">
        <v>4.5599999999999996</v>
      </c>
      <c r="W78" s="205">
        <v>7.31</v>
      </c>
      <c r="X78" s="205">
        <v>22.18</v>
      </c>
      <c r="Y78" s="205">
        <v>0</v>
      </c>
      <c r="Z78" s="205">
        <v>2.7</v>
      </c>
      <c r="AA78" s="205">
        <v>0.96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0.37</v>
      </c>
      <c r="H79" s="205">
        <v>0</v>
      </c>
      <c r="I79" s="205">
        <v>8.41</v>
      </c>
      <c r="J79" s="205">
        <v>3.36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1.34</v>
      </c>
      <c r="Q79" s="205">
        <v>6.7</v>
      </c>
      <c r="R79" s="205">
        <v>0.45</v>
      </c>
      <c r="S79" s="205">
        <v>0.28000000000000003</v>
      </c>
      <c r="T79" s="205">
        <v>1.41</v>
      </c>
      <c r="U79" s="205">
        <v>1.86</v>
      </c>
      <c r="V79" s="205">
        <v>4.5599999999999996</v>
      </c>
      <c r="W79" s="205">
        <v>7.31</v>
      </c>
      <c r="X79" s="205">
        <v>22.18</v>
      </c>
      <c r="Y79" s="205">
        <v>0</v>
      </c>
      <c r="Z79" s="205">
        <v>2.7</v>
      </c>
      <c r="AA79" s="205">
        <v>0.96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0.37</v>
      </c>
      <c r="H80" s="205">
        <v>0</v>
      </c>
      <c r="I80" s="205">
        <v>8.41</v>
      </c>
      <c r="J80" s="205">
        <v>3.36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1.34</v>
      </c>
      <c r="Q80" s="205">
        <v>6.7</v>
      </c>
      <c r="R80" s="205">
        <v>0.45</v>
      </c>
      <c r="S80" s="205">
        <v>0.28000000000000003</v>
      </c>
      <c r="T80" s="205">
        <v>1.41</v>
      </c>
      <c r="U80" s="205">
        <v>1.86</v>
      </c>
      <c r="V80" s="205">
        <v>4.5599999999999996</v>
      </c>
      <c r="W80" s="205">
        <v>7.31</v>
      </c>
      <c r="X80" s="205">
        <v>22.18</v>
      </c>
      <c r="Y80" s="205">
        <v>0</v>
      </c>
      <c r="Z80" s="205">
        <v>2.7</v>
      </c>
      <c r="AA80" s="205">
        <v>0.96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8.41</v>
      </c>
      <c r="J81" s="205">
        <v>3.36</v>
      </c>
      <c r="K81" s="205">
        <v>0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1.34</v>
      </c>
      <c r="Q81" s="205">
        <v>6.7</v>
      </c>
      <c r="R81" s="205">
        <v>0.45</v>
      </c>
      <c r="S81" s="205">
        <v>0.28000000000000003</v>
      </c>
      <c r="T81" s="205">
        <v>1.41</v>
      </c>
      <c r="U81" s="205">
        <v>1.86</v>
      </c>
      <c r="V81" s="205">
        <v>4.54</v>
      </c>
      <c r="W81" s="205">
        <v>6.7</v>
      </c>
      <c r="X81" s="205">
        <v>22.18</v>
      </c>
      <c r="Y81" s="205">
        <v>0</v>
      </c>
      <c r="Z81" s="205">
        <v>2.7</v>
      </c>
      <c r="AA81" s="205">
        <v>0.96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19.600000000000001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8.41</v>
      </c>
      <c r="J82" s="205">
        <v>3.36</v>
      </c>
      <c r="K82" s="205">
        <v>0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1.34</v>
      </c>
      <c r="Q82" s="205">
        <v>6.7</v>
      </c>
      <c r="R82" s="205">
        <v>0.45</v>
      </c>
      <c r="S82" s="205">
        <v>0.28000000000000003</v>
      </c>
      <c r="T82" s="205">
        <v>1.41</v>
      </c>
      <c r="U82" s="205">
        <v>1.86</v>
      </c>
      <c r="V82" s="205">
        <v>4.54</v>
      </c>
      <c r="W82" s="205">
        <v>6.7</v>
      </c>
      <c r="X82" s="205">
        <v>22.21</v>
      </c>
      <c r="Y82" s="205">
        <v>0</v>
      </c>
      <c r="Z82" s="205">
        <v>2.7</v>
      </c>
      <c r="AA82" s="205">
        <v>0.96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19.600000000000001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0</v>
      </c>
      <c r="H83" s="205">
        <v>0</v>
      </c>
      <c r="I83" s="205">
        <v>8.41</v>
      </c>
      <c r="J83" s="205">
        <v>3.36</v>
      </c>
      <c r="K83" s="205">
        <v>0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1.34</v>
      </c>
      <c r="Q83" s="205">
        <v>6.7</v>
      </c>
      <c r="R83" s="205">
        <v>0.45</v>
      </c>
      <c r="S83" s="205">
        <v>0.28000000000000003</v>
      </c>
      <c r="T83" s="205">
        <v>1.41</v>
      </c>
      <c r="U83" s="205">
        <v>1.86</v>
      </c>
      <c r="V83" s="205">
        <v>4.5199999999999996</v>
      </c>
      <c r="W83" s="205">
        <v>6.54</v>
      </c>
      <c r="X83" s="205">
        <v>22.63</v>
      </c>
      <c r="Y83" s="205">
        <v>0</v>
      </c>
      <c r="Z83" s="205">
        <v>2.7</v>
      </c>
      <c r="AA83" s="205">
        <v>0.96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10.89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0</v>
      </c>
      <c r="H84" s="205">
        <v>0</v>
      </c>
      <c r="I84" s="205">
        <v>10.09</v>
      </c>
      <c r="J84" s="205">
        <v>3.36</v>
      </c>
      <c r="K84" s="205">
        <v>0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1.34</v>
      </c>
      <c r="Q84" s="205">
        <v>6.7</v>
      </c>
      <c r="R84" s="205">
        <v>0.45</v>
      </c>
      <c r="S84" s="205">
        <v>0.28000000000000003</v>
      </c>
      <c r="T84" s="205">
        <v>1.41</v>
      </c>
      <c r="U84" s="205">
        <v>1.86</v>
      </c>
      <c r="V84" s="205">
        <v>4.5199999999999996</v>
      </c>
      <c r="W84" s="205">
        <v>6.54</v>
      </c>
      <c r="X84" s="205">
        <v>24.37</v>
      </c>
      <c r="Y84" s="205">
        <v>0</v>
      </c>
      <c r="Z84" s="205">
        <v>2.7</v>
      </c>
      <c r="AA84" s="205">
        <v>0.96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0</v>
      </c>
      <c r="H85" s="205">
        <v>0</v>
      </c>
      <c r="I85" s="205">
        <v>14.8</v>
      </c>
      <c r="J85" s="205">
        <v>3.36</v>
      </c>
      <c r="K85" s="205">
        <v>0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1.34</v>
      </c>
      <c r="Q85" s="205">
        <v>6.7</v>
      </c>
      <c r="R85" s="205">
        <v>0.22</v>
      </c>
      <c r="S85" s="205">
        <v>0.18</v>
      </c>
      <c r="T85" s="205">
        <v>1.41</v>
      </c>
      <c r="U85" s="205">
        <v>1.86</v>
      </c>
      <c r="V85" s="205">
        <v>3.31</v>
      </c>
      <c r="W85" s="205">
        <v>4.8499999999999996</v>
      </c>
      <c r="X85" s="205">
        <v>17.89</v>
      </c>
      <c r="Y85" s="205">
        <v>0</v>
      </c>
      <c r="Z85" s="205">
        <v>2.7</v>
      </c>
      <c r="AA85" s="205">
        <v>0.96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0</v>
      </c>
      <c r="H86" s="205">
        <v>0</v>
      </c>
      <c r="I86" s="205">
        <v>16.48</v>
      </c>
      <c r="J86" s="205">
        <v>3.36</v>
      </c>
      <c r="K86" s="205">
        <v>0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1.34</v>
      </c>
      <c r="Q86" s="205">
        <v>6.7</v>
      </c>
      <c r="R86" s="205">
        <v>0.45</v>
      </c>
      <c r="S86" s="205">
        <v>0.28000000000000003</v>
      </c>
      <c r="T86" s="205">
        <v>1.41</v>
      </c>
      <c r="U86" s="205">
        <v>1.86</v>
      </c>
      <c r="V86" s="205">
        <v>3.07</v>
      </c>
      <c r="W86" s="205">
        <v>4.8499999999999996</v>
      </c>
      <c r="X86" s="205">
        <v>17.89</v>
      </c>
      <c r="Y86" s="205">
        <v>0</v>
      </c>
      <c r="Z86" s="205">
        <v>2.7</v>
      </c>
      <c r="AA86" s="205">
        <v>0.96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0</v>
      </c>
      <c r="H87" s="205">
        <v>0</v>
      </c>
      <c r="I87" s="205">
        <v>23.95</v>
      </c>
      <c r="J87" s="205">
        <v>2.52</v>
      </c>
      <c r="K87" s="205">
        <v>0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1.34</v>
      </c>
      <c r="Q87" s="205">
        <v>6.7</v>
      </c>
      <c r="R87" s="205">
        <v>0.45</v>
      </c>
      <c r="S87" s="205">
        <v>0.28000000000000003</v>
      </c>
      <c r="T87" s="205">
        <v>1.41</v>
      </c>
      <c r="U87" s="205">
        <v>1.86</v>
      </c>
      <c r="V87" s="205">
        <v>3.07</v>
      </c>
      <c r="W87" s="205">
        <v>3.67</v>
      </c>
      <c r="X87" s="205">
        <v>9.8800000000000008</v>
      </c>
      <c r="Y87" s="205">
        <v>0</v>
      </c>
      <c r="Z87" s="205">
        <v>2.7</v>
      </c>
      <c r="AA87" s="205">
        <v>0.96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0</v>
      </c>
      <c r="H88" s="205">
        <v>0</v>
      </c>
      <c r="I88" s="205">
        <v>25.63</v>
      </c>
      <c r="J88" s="205">
        <v>0.84</v>
      </c>
      <c r="K88" s="205">
        <v>0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1.34</v>
      </c>
      <c r="Q88" s="205">
        <v>6.7</v>
      </c>
      <c r="R88" s="205">
        <v>0.45</v>
      </c>
      <c r="S88" s="205">
        <v>0.28000000000000003</v>
      </c>
      <c r="T88" s="205">
        <v>1.41</v>
      </c>
      <c r="U88" s="205">
        <v>1.86</v>
      </c>
      <c r="V88" s="205">
        <v>3.08</v>
      </c>
      <c r="W88" s="205">
        <v>4.17</v>
      </c>
      <c r="X88" s="205">
        <v>9.8800000000000008</v>
      </c>
      <c r="Y88" s="205">
        <v>0</v>
      </c>
      <c r="Z88" s="205">
        <v>2.7</v>
      </c>
      <c r="AA88" s="205">
        <v>0.96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12.13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25.97</v>
      </c>
      <c r="J89" s="205">
        <v>0.84</v>
      </c>
      <c r="K89" s="205">
        <v>0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1.34</v>
      </c>
      <c r="Q89" s="205">
        <v>6.7</v>
      </c>
      <c r="R89" s="205">
        <v>0.45</v>
      </c>
      <c r="S89" s="205">
        <v>0.28000000000000003</v>
      </c>
      <c r="T89" s="205">
        <v>1.41</v>
      </c>
      <c r="U89" s="205">
        <v>1.86</v>
      </c>
      <c r="V89" s="205">
        <v>3.08</v>
      </c>
      <c r="W89" s="205">
        <v>1.5</v>
      </c>
      <c r="X89" s="205">
        <v>8.0299999999999994</v>
      </c>
      <c r="Y89" s="205">
        <v>0</v>
      </c>
      <c r="Z89" s="205">
        <v>2.7</v>
      </c>
      <c r="AA89" s="205">
        <v>0.96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12.13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28.49</v>
      </c>
      <c r="J90" s="205">
        <v>0</v>
      </c>
      <c r="K90" s="205">
        <v>0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1.34</v>
      </c>
      <c r="Q90" s="205">
        <v>6.7</v>
      </c>
      <c r="R90" s="205">
        <v>0.45</v>
      </c>
      <c r="S90" s="205">
        <v>0.28000000000000003</v>
      </c>
      <c r="T90" s="205">
        <v>1.41</v>
      </c>
      <c r="U90" s="205">
        <v>1.86</v>
      </c>
      <c r="V90" s="205">
        <v>3.08</v>
      </c>
      <c r="W90" s="205">
        <v>1.5</v>
      </c>
      <c r="X90" s="205">
        <v>8.0299999999999994</v>
      </c>
      <c r="Y90" s="205">
        <v>0</v>
      </c>
      <c r="Z90" s="205">
        <v>2.7</v>
      </c>
      <c r="AA90" s="205">
        <v>0.96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12.13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28.49</v>
      </c>
      <c r="J91" s="205">
        <v>0</v>
      </c>
      <c r="K91" s="205">
        <v>0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1.34</v>
      </c>
      <c r="Q91" s="205">
        <v>6.7</v>
      </c>
      <c r="R91" s="205">
        <v>0.45</v>
      </c>
      <c r="S91" s="205">
        <v>0.28000000000000003</v>
      </c>
      <c r="T91" s="205">
        <v>1.41</v>
      </c>
      <c r="U91" s="205">
        <v>1.86</v>
      </c>
      <c r="V91" s="205">
        <v>3.08</v>
      </c>
      <c r="W91" s="205">
        <v>1.5</v>
      </c>
      <c r="X91" s="205">
        <v>7.46</v>
      </c>
      <c r="Y91" s="205">
        <v>0</v>
      </c>
      <c r="Z91" s="205">
        <v>2.7</v>
      </c>
      <c r="AA91" s="205">
        <v>0.96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12.13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28.49</v>
      </c>
      <c r="J92" s="205">
        <v>0</v>
      </c>
      <c r="K92" s="205">
        <v>0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1.34</v>
      </c>
      <c r="Q92" s="205">
        <v>6.7</v>
      </c>
      <c r="R92" s="205">
        <v>0.45</v>
      </c>
      <c r="S92" s="205">
        <v>0.28000000000000003</v>
      </c>
      <c r="T92" s="205">
        <v>1.41</v>
      </c>
      <c r="U92" s="205">
        <v>1.86</v>
      </c>
      <c r="V92" s="205">
        <v>3.08</v>
      </c>
      <c r="W92" s="205">
        <v>1.5</v>
      </c>
      <c r="X92" s="205">
        <v>7.46</v>
      </c>
      <c r="Y92" s="205">
        <v>0</v>
      </c>
      <c r="Z92" s="205">
        <v>2.7</v>
      </c>
      <c r="AA92" s="205">
        <v>0.96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12.13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28.49</v>
      </c>
      <c r="J93" s="205">
        <v>0</v>
      </c>
      <c r="K93" s="205">
        <v>0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1.34</v>
      </c>
      <c r="Q93" s="205">
        <v>6.7</v>
      </c>
      <c r="R93" s="205">
        <v>0.45</v>
      </c>
      <c r="S93" s="205">
        <v>0.28000000000000003</v>
      </c>
      <c r="T93" s="205">
        <v>1.41</v>
      </c>
      <c r="U93" s="205">
        <v>1.86</v>
      </c>
      <c r="V93" s="205">
        <v>3.08</v>
      </c>
      <c r="W93" s="205">
        <v>0.87</v>
      </c>
      <c r="X93" s="205">
        <v>4.8</v>
      </c>
      <c r="Y93" s="205">
        <v>0</v>
      </c>
      <c r="Z93" s="205">
        <v>2.7</v>
      </c>
      <c r="AA93" s="205">
        <v>0.96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12.13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28.49</v>
      </c>
      <c r="J94" s="205">
        <v>0</v>
      </c>
      <c r="K94" s="205">
        <v>0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1.34</v>
      </c>
      <c r="Q94" s="205">
        <v>6.7</v>
      </c>
      <c r="R94" s="205">
        <v>0.45</v>
      </c>
      <c r="S94" s="205">
        <v>0.28000000000000003</v>
      </c>
      <c r="T94" s="205">
        <v>1.41</v>
      </c>
      <c r="U94" s="205">
        <v>1.86</v>
      </c>
      <c r="V94" s="205">
        <v>3.08</v>
      </c>
      <c r="W94" s="205">
        <v>0.87</v>
      </c>
      <c r="X94" s="205">
        <v>4.8</v>
      </c>
      <c r="Y94" s="205">
        <v>0</v>
      </c>
      <c r="Z94" s="205">
        <v>2.7</v>
      </c>
      <c r="AA94" s="205">
        <v>0.96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12.13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28.49</v>
      </c>
      <c r="J95" s="205">
        <v>0</v>
      </c>
      <c r="K95" s="205">
        <v>0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1.34</v>
      </c>
      <c r="Q95" s="205">
        <v>6.7</v>
      </c>
      <c r="R95" s="205">
        <v>0.45</v>
      </c>
      <c r="S95" s="205">
        <v>0.28000000000000003</v>
      </c>
      <c r="T95" s="205">
        <v>1.41</v>
      </c>
      <c r="U95" s="205">
        <v>1.86</v>
      </c>
      <c r="V95" s="205">
        <v>3.08</v>
      </c>
      <c r="W95" s="205">
        <v>0.87</v>
      </c>
      <c r="X95" s="205">
        <v>4.8</v>
      </c>
      <c r="Y95" s="205">
        <v>0</v>
      </c>
      <c r="Z95" s="205">
        <v>2.7</v>
      </c>
      <c r="AA95" s="205">
        <v>0.96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12.13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28.49</v>
      </c>
      <c r="J96" s="205">
        <v>0</v>
      </c>
      <c r="K96" s="205">
        <v>0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1.34</v>
      </c>
      <c r="Q96" s="205">
        <v>6.7</v>
      </c>
      <c r="R96" s="205">
        <v>0.45</v>
      </c>
      <c r="S96" s="205">
        <v>0.28000000000000003</v>
      </c>
      <c r="T96" s="205">
        <v>1.41</v>
      </c>
      <c r="U96" s="205">
        <v>1.86</v>
      </c>
      <c r="V96" s="205">
        <v>3.08</v>
      </c>
      <c r="W96" s="205">
        <v>0.87</v>
      </c>
      <c r="X96" s="205">
        <v>4.8</v>
      </c>
      <c r="Y96" s="205">
        <v>0</v>
      </c>
      <c r="Z96" s="205">
        <v>2.7</v>
      </c>
      <c r="AA96" s="205">
        <v>0.96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12.13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28.49</v>
      </c>
      <c r="J97" s="205">
        <v>0</v>
      </c>
      <c r="K97" s="205">
        <v>0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1.34</v>
      </c>
      <c r="Q97" s="205">
        <v>6.7</v>
      </c>
      <c r="R97" s="205">
        <v>0.45</v>
      </c>
      <c r="S97" s="205">
        <v>0.28000000000000003</v>
      </c>
      <c r="T97" s="205">
        <v>1.41</v>
      </c>
      <c r="U97" s="205">
        <v>1.86</v>
      </c>
      <c r="V97" s="205">
        <v>3.07</v>
      </c>
      <c r="W97" s="205">
        <v>0.5</v>
      </c>
      <c r="X97" s="205">
        <v>4.68</v>
      </c>
      <c r="Y97" s="205">
        <v>0</v>
      </c>
      <c r="Z97" s="205">
        <v>2.7</v>
      </c>
      <c r="AA97" s="205">
        <v>0.96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28.49</v>
      </c>
      <c r="J98" s="205">
        <v>0</v>
      </c>
      <c r="K98" s="205">
        <v>0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1.34</v>
      </c>
      <c r="Q98" s="205">
        <v>6.7</v>
      </c>
      <c r="R98" s="205">
        <v>0.45</v>
      </c>
      <c r="S98" s="205">
        <v>0.28000000000000003</v>
      </c>
      <c r="T98" s="205">
        <v>1.41</v>
      </c>
      <c r="U98" s="205">
        <v>1.86</v>
      </c>
      <c r="V98" s="205">
        <v>3.07</v>
      </c>
      <c r="W98" s="205">
        <v>0.5</v>
      </c>
      <c r="X98" s="205">
        <v>4.68</v>
      </c>
      <c r="Y98" s="205">
        <v>0</v>
      </c>
      <c r="Z98" s="205">
        <v>2.7</v>
      </c>
      <c r="AA98" s="205">
        <v>0.96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3.5030000000000013E-2</v>
      </c>
      <c r="E99">
        <f t="shared" si="0"/>
        <v>0</v>
      </c>
      <c r="F99">
        <f t="shared" si="0"/>
        <v>0</v>
      </c>
      <c r="G99">
        <f t="shared" si="0"/>
        <v>0.17699999999999999</v>
      </c>
      <c r="H99">
        <f t="shared" si="0"/>
        <v>0</v>
      </c>
      <c r="I99">
        <f t="shared" si="0"/>
        <v>0.5408875000000003</v>
      </c>
      <c r="J99">
        <f t="shared" si="0"/>
        <v>4.3050000000000088E-2</v>
      </c>
      <c r="K99">
        <f t="shared" si="0"/>
        <v>2.5075000000000014E-2</v>
      </c>
      <c r="L99">
        <f t="shared" si="0"/>
        <v>11.062079999999975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3.5420000000000049E-2</v>
      </c>
      <c r="Q99">
        <f t="shared" si="0"/>
        <v>0.16080000000000008</v>
      </c>
      <c r="R99">
        <f t="shared" si="0"/>
        <v>8.4849999999999856E-2</v>
      </c>
      <c r="S99">
        <f t="shared" si="0"/>
        <v>4.7429999999999979E-2</v>
      </c>
      <c r="T99">
        <f t="shared" si="0"/>
        <v>3.383999999999994E-2</v>
      </c>
      <c r="U99">
        <f t="shared" si="0"/>
        <v>4.4640000000000082E-2</v>
      </c>
      <c r="V99">
        <f t="shared" si="0"/>
        <v>8.8762500000000091E-2</v>
      </c>
      <c r="W99">
        <f t="shared" si="0"/>
        <v>0.12266750000000001</v>
      </c>
      <c r="X99">
        <f t="shared" si="0"/>
        <v>0.36028750000000048</v>
      </c>
      <c r="Y99">
        <f t="shared" si="0"/>
        <v>0</v>
      </c>
      <c r="Z99">
        <f t="shared" si="0"/>
        <v>0.35354749999999996</v>
      </c>
      <c r="AA99">
        <f t="shared" si="0"/>
        <v>0.14920000000000053</v>
      </c>
      <c r="AB99">
        <f t="shared" si="0"/>
        <v>0</v>
      </c>
      <c r="AC99">
        <f t="shared" si="0"/>
        <v>0.31963749999999996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0.24265499999999987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-18.981000000000002</v>
      </c>
      <c r="D78" s="124">
        <v>0</v>
      </c>
      <c r="E78" s="124">
        <v>0</v>
      </c>
      <c r="F78" s="124">
        <v>0</v>
      </c>
      <c r="G78" s="124">
        <v>-18.981000000000002</v>
      </c>
      <c r="H78" s="118"/>
      <c r="I78" s="33">
        <v>76</v>
      </c>
      <c r="J78" s="124">
        <v>18.981000000000002</v>
      </c>
      <c r="K78" s="124">
        <v>0</v>
      </c>
      <c r="L78" s="124">
        <v>0</v>
      </c>
      <c r="M78" s="124">
        <v>16.018999999999998</v>
      </c>
      <c r="N78" s="124">
        <v>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-16.018999999999998</v>
      </c>
      <c r="AG78" s="124">
        <v>0</v>
      </c>
      <c r="AH78" s="124">
        <v>0</v>
      </c>
      <c r="AI78" s="124">
        <v>-16.018999999999998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18.981000000000002</v>
      </c>
      <c r="AV78" s="125">
        <f t="shared" si="41"/>
        <v>0</v>
      </c>
      <c r="AW78" s="125">
        <f t="shared" si="41"/>
        <v>0</v>
      </c>
      <c r="AX78" s="125">
        <f t="shared" si="41"/>
        <v>16.018999999999998</v>
      </c>
      <c r="AY78" s="125">
        <f t="shared" si="42"/>
        <v>-35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189.81</v>
      </c>
      <c r="CF78" s="122">
        <f t="shared" si="51"/>
        <v>0</v>
      </c>
      <c r="CG78" s="122">
        <f t="shared" si="51"/>
        <v>0</v>
      </c>
      <c r="CH78" s="122">
        <f t="shared" si="51"/>
        <v>160.19</v>
      </c>
      <c r="CI78" s="122">
        <f t="shared" si="52"/>
        <v>350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18.981000000000002</v>
      </c>
      <c r="DG78" s="123">
        <f t="shared" si="60"/>
        <v>-35</v>
      </c>
      <c r="DH78" s="123">
        <f t="shared" si="61"/>
        <v>0</v>
      </c>
      <c r="DI78" s="123">
        <f t="shared" si="62"/>
        <v>0</v>
      </c>
      <c r="DJ78" s="123">
        <f t="shared" si="63"/>
        <v>16.018999999999998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65</v>
      </c>
      <c r="N79" s="124">
        <v>65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-65</v>
      </c>
      <c r="AG79" s="124">
        <v>0</v>
      </c>
      <c r="AH79" s="124">
        <v>0</v>
      </c>
      <c r="AI79" s="124">
        <v>-65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65</v>
      </c>
      <c r="AY79" s="125">
        <f t="shared" si="42"/>
        <v>-65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650</v>
      </c>
      <c r="CI79" s="122">
        <f t="shared" si="52"/>
        <v>650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-65</v>
      </c>
      <c r="DH79" s="123">
        <f t="shared" si="61"/>
        <v>0</v>
      </c>
      <c r="DI79" s="123">
        <f t="shared" si="62"/>
        <v>0</v>
      </c>
      <c r="DJ79" s="123">
        <f t="shared" si="63"/>
        <v>65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75</v>
      </c>
      <c r="N80" s="124">
        <v>75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-75</v>
      </c>
      <c r="AG80" s="124">
        <v>0</v>
      </c>
      <c r="AH80" s="124">
        <v>0</v>
      </c>
      <c r="AI80" s="124">
        <v>-75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75</v>
      </c>
      <c r="AY80" s="125">
        <f t="shared" si="42"/>
        <v>-75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750</v>
      </c>
      <c r="CI80" s="122">
        <f t="shared" si="52"/>
        <v>750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-75</v>
      </c>
      <c r="DH80" s="123">
        <f t="shared" si="61"/>
        <v>0</v>
      </c>
      <c r="DI80" s="123">
        <f t="shared" si="62"/>
        <v>0</v>
      </c>
      <c r="DJ80" s="123">
        <f t="shared" si="63"/>
        <v>75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-14</v>
      </c>
      <c r="D81" s="124">
        <v>0</v>
      </c>
      <c r="E81" s="124">
        <v>0</v>
      </c>
      <c r="F81" s="124">
        <v>0</v>
      </c>
      <c r="G81" s="124">
        <v>-14</v>
      </c>
      <c r="H81" s="118"/>
      <c r="I81" s="33">
        <v>79</v>
      </c>
      <c r="J81" s="124">
        <v>14</v>
      </c>
      <c r="K81" s="124">
        <v>0</v>
      </c>
      <c r="L81" s="124">
        <v>0</v>
      </c>
      <c r="M81" s="124">
        <v>66</v>
      </c>
      <c r="N81" s="124">
        <v>80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-66</v>
      </c>
      <c r="AG81" s="124">
        <v>0</v>
      </c>
      <c r="AH81" s="124">
        <v>0</v>
      </c>
      <c r="AI81" s="124">
        <v>-66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14</v>
      </c>
      <c r="AV81" s="125">
        <f t="shared" si="41"/>
        <v>0</v>
      </c>
      <c r="AW81" s="125">
        <f t="shared" si="41"/>
        <v>0</v>
      </c>
      <c r="AX81" s="125">
        <f t="shared" si="41"/>
        <v>66</v>
      </c>
      <c r="AY81" s="125">
        <f t="shared" si="42"/>
        <v>-80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140</v>
      </c>
      <c r="CF81" s="122">
        <f t="shared" si="51"/>
        <v>0</v>
      </c>
      <c r="CG81" s="122">
        <f t="shared" si="51"/>
        <v>0</v>
      </c>
      <c r="CH81" s="122">
        <f t="shared" si="51"/>
        <v>660</v>
      </c>
      <c r="CI81" s="122">
        <f t="shared" si="52"/>
        <v>800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14</v>
      </c>
      <c r="DG81" s="123">
        <f t="shared" si="60"/>
        <v>-80</v>
      </c>
      <c r="DH81" s="123">
        <f t="shared" si="61"/>
        <v>0</v>
      </c>
      <c r="DI81" s="123">
        <f t="shared" si="62"/>
        <v>0</v>
      </c>
      <c r="DJ81" s="123">
        <f t="shared" si="63"/>
        <v>66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69</v>
      </c>
      <c r="N82" s="124">
        <v>69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-69</v>
      </c>
      <c r="AG82" s="124">
        <v>0</v>
      </c>
      <c r="AH82" s="124">
        <v>0</v>
      </c>
      <c r="AI82" s="124">
        <v>-69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69</v>
      </c>
      <c r="AY82" s="125">
        <f t="shared" si="42"/>
        <v>-69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690</v>
      </c>
      <c r="CI82" s="122">
        <f t="shared" si="52"/>
        <v>690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-69</v>
      </c>
      <c r="DH82" s="123">
        <f t="shared" si="61"/>
        <v>0</v>
      </c>
      <c r="DI82" s="123">
        <f t="shared" si="62"/>
        <v>0</v>
      </c>
      <c r="DJ82" s="123">
        <f t="shared" si="63"/>
        <v>69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8.2452500000000008E-3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7.2754750000000007E-2</v>
      </c>
      <c r="AY99" s="129">
        <f t="shared" si="65"/>
        <v>-8.1000000000000003E-2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8.2452500000000008E-3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7.2754750000000007E-2</v>
      </c>
      <c r="CI99" s="131">
        <f t="shared" si="70"/>
        <v>8.1000000000000003E-2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8.2452500000000008E-3</v>
      </c>
      <c r="DG99" s="123">
        <f t="shared" si="60"/>
        <v>-8.1000000000000003E-2</v>
      </c>
      <c r="DH99" s="123">
        <f t="shared" si="61"/>
        <v>0</v>
      </c>
      <c r="DI99" s="123">
        <f t="shared" si="62"/>
        <v>0</v>
      </c>
      <c r="DJ99" s="123">
        <f t="shared" si="63"/>
        <v>7.2754750000000007E-2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505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44861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17.512</v>
      </c>
      <c r="C3" s="22">
        <f>B3</f>
        <v>17.512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7.3217671999999991</v>
      </c>
      <c r="K3" s="23">
        <v>4.1853679999999995</v>
      </c>
      <c r="L3" s="23">
        <v>0</v>
      </c>
      <c r="M3" s="23">
        <v>0.89136079999999995</v>
      </c>
      <c r="N3" s="23">
        <v>5.1135039999999989</v>
      </c>
      <c r="O3" s="23">
        <f t="shared" ref="O3" si="0">$C3*I3/$I3</f>
        <v>17.512</v>
      </c>
      <c r="P3" s="24"/>
      <c r="Q3" s="81">
        <f>O3+P3</f>
        <v>17.512</v>
      </c>
      <c r="S3" s="78">
        <f t="shared" ref="S3:S66" si="1">J3</f>
        <v>7.3217671999999991</v>
      </c>
      <c r="T3" s="78">
        <f t="shared" ref="T3:T66" si="2">K3</f>
        <v>4.1853679999999995</v>
      </c>
      <c r="U3" s="78">
        <f t="shared" ref="U3:U66" si="3">L3</f>
        <v>0</v>
      </c>
      <c r="V3" s="78">
        <f t="shared" ref="V3:V66" si="4">M3</f>
        <v>0.89136079999999995</v>
      </c>
      <c r="W3" s="78">
        <f t="shared" ref="W3:W66" si="5">N3</f>
        <v>5.1135039999999989</v>
      </c>
    </row>
    <row r="4" spans="1:23">
      <c r="A4" s="8" t="s">
        <v>46</v>
      </c>
      <c r="B4" s="22">
        <v>17.835999999999999</v>
      </c>
      <c r="C4" s="22">
        <f t="shared" ref="C4:C67" si="6">B4</f>
        <v>17.835999999999999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7.4572315999999992</v>
      </c>
      <c r="K4" s="23">
        <v>4.2628039999999983</v>
      </c>
      <c r="L4" s="23">
        <v>0</v>
      </c>
      <c r="M4" s="23">
        <v>0.90785239999999978</v>
      </c>
      <c r="N4" s="23">
        <v>5.208111999999999</v>
      </c>
      <c r="O4" s="23">
        <f t="shared" ref="O4:O67" si="8">$C4*I4/$I4</f>
        <v>17.835999999999999</v>
      </c>
      <c r="P4" s="24"/>
      <c r="Q4" s="81">
        <f t="shared" ref="Q4:Q67" si="9">O4+P4</f>
        <v>17.835999999999999</v>
      </c>
      <c r="S4" s="78">
        <f t="shared" si="1"/>
        <v>7.4572315999999992</v>
      </c>
      <c r="T4" s="78">
        <f t="shared" si="2"/>
        <v>4.2628039999999983</v>
      </c>
      <c r="U4" s="78">
        <f t="shared" si="3"/>
        <v>0</v>
      </c>
      <c r="V4" s="78">
        <f t="shared" si="4"/>
        <v>0.90785239999999978</v>
      </c>
      <c r="W4" s="78">
        <f t="shared" si="5"/>
        <v>5.208111999999999</v>
      </c>
    </row>
    <row r="5" spans="1:23">
      <c r="A5" s="8" t="s">
        <v>47</v>
      </c>
      <c r="B5" s="22">
        <v>18.391999999999999</v>
      </c>
      <c r="C5" s="22">
        <f t="shared" si="6"/>
        <v>18.391999999999999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7.6896951999999992</v>
      </c>
      <c r="K5" s="23">
        <v>4.3956879999999989</v>
      </c>
      <c r="L5" s="23">
        <v>0</v>
      </c>
      <c r="M5" s="23">
        <v>0.9361527999999999</v>
      </c>
      <c r="N5" s="23">
        <v>5.3704639999999984</v>
      </c>
      <c r="O5" s="23">
        <f t="shared" si="8"/>
        <v>18.391999999999999</v>
      </c>
      <c r="P5" s="24"/>
      <c r="Q5" s="81">
        <f t="shared" si="9"/>
        <v>18.391999999999999</v>
      </c>
      <c r="S5" s="78">
        <f t="shared" si="1"/>
        <v>7.6896951999999992</v>
      </c>
      <c r="T5" s="78">
        <f t="shared" si="2"/>
        <v>4.3956879999999989</v>
      </c>
      <c r="U5" s="78">
        <f t="shared" si="3"/>
        <v>0</v>
      </c>
      <c r="V5" s="78">
        <f t="shared" si="4"/>
        <v>0.9361527999999999</v>
      </c>
      <c r="W5" s="78">
        <f t="shared" si="5"/>
        <v>5.3704639999999984</v>
      </c>
    </row>
    <row r="6" spans="1:23">
      <c r="A6" s="8" t="s">
        <v>48</v>
      </c>
      <c r="B6" s="22">
        <v>18.103999999999999</v>
      </c>
      <c r="C6" s="22">
        <f t="shared" si="6"/>
        <v>18.103999999999999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7.5692823999999987</v>
      </c>
      <c r="K6" s="23">
        <v>4.3268559999999994</v>
      </c>
      <c r="L6" s="23">
        <v>0</v>
      </c>
      <c r="M6" s="23">
        <v>0.92149359999999969</v>
      </c>
      <c r="N6" s="23">
        <v>5.2863679999999995</v>
      </c>
      <c r="O6" s="23">
        <f t="shared" si="8"/>
        <v>18.103999999999999</v>
      </c>
      <c r="P6" s="24"/>
      <c r="Q6" s="81">
        <f t="shared" si="9"/>
        <v>18.103999999999999</v>
      </c>
      <c r="S6" s="78">
        <f t="shared" si="1"/>
        <v>7.5692823999999987</v>
      </c>
      <c r="T6" s="78">
        <f t="shared" si="2"/>
        <v>4.3268559999999994</v>
      </c>
      <c r="U6" s="78">
        <f t="shared" si="3"/>
        <v>0</v>
      </c>
      <c r="V6" s="78">
        <f t="shared" si="4"/>
        <v>0.92149359999999969</v>
      </c>
      <c r="W6" s="78">
        <f t="shared" si="5"/>
        <v>5.2863679999999995</v>
      </c>
    </row>
    <row r="7" spans="1:23">
      <c r="A7" s="8" t="s">
        <v>49</v>
      </c>
      <c r="B7" s="22">
        <v>18.103999999999999</v>
      </c>
      <c r="C7" s="22">
        <f t="shared" si="6"/>
        <v>18.103999999999999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7.5692823999999987</v>
      </c>
      <c r="K7" s="23">
        <v>4.3268559999999994</v>
      </c>
      <c r="L7" s="23">
        <v>0</v>
      </c>
      <c r="M7" s="23">
        <v>0.92149359999999969</v>
      </c>
      <c r="N7" s="23">
        <v>5.2863679999999995</v>
      </c>
      <c r="O7" s="23">
        <f t="shared" si="8"/>
        <v>18.103999999999999</v>
      </c>
      <c r="P7" s="24"/>
      <c r="Q7" s="81">
        <f t="shared" si="9"/>
        <v>18.103999999999999</v>
      </c>
      <c r="S7" s="78">
        <f t="shared" si="1"/>
        <v>7.5692823999999987</v>
      </c>
      <c r="T7" s="78">
        <f t="shared" si="2"/>
        <v>4.3268559999999994</v>
      </c>
      <c r="U7" s="78">
        <f t="shared" si="3"/>
        <v>0</v>
      </c>
      <c r="V7" s="78">
        <f t="shared" si="4"/>
        <v>0.92149359999999969</v>
      </c>
      <c r="W7" s="78">
        <f t="shared" si="5"/>
        <v>5.2863679999999995</v>
      </c>
    </row>
    <row r="8" spans="1:23">
      <c r="A8" s="8" t="s">
        <v>50</v>
      </c>
      <c r="B8" s="22">
        <v>17.143999999999998</v>
      </c>
      <c r="C8" s="22">
        <f t="shared" si="6"/>
        <v>17.143999999999998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7.1679063999999988</v>
      </c>
      <c r="K8" s="23">
        <v>4.0974159999999991</v>
      </c>
      <c r="L8" s="23">
        <v>0</v>
      </c>
      <c r="M8" s="23">
        <v>0.87262959999999978</v>
      </c>
      <c r="N8" s="23">
        <v>5.0060479999999989</v>
      </c>
      <c r="O8" s="23">
        <f t="shared" si="8"/>
        <v>17.143999999999998</v>
      </c>
      <c r="P8" s="24"/>
      <c r="Q8" s="81">
        <f t="shared" si="9"/>
        <v>17.143999999999998</v>
      </c>
      <c r="S8" s="78">
        <f t="shared" si="1"/>
        <v>7.1679063999999988</v>
      </c>
      <c r="T8" s="78">
        <f t="shared" si="2"/>
        <v>4.0974159999999991</v>
      </c>
      <c r="U8" s="78">
        <f t="shared" si="3"/>
        <v>0</v>
      </c>
      <c r="V8" s="78">
        <f t="shared" si="4"/>
        <v>0.87262959999999978</v>
      </c>
      <c r="W8" s="78">
        <f t="shared" si="5"/>
        <v>5.0060479999999989</v>
      </c>
    </row>
    <row r="9" spans="1:23">
      <c r="A9" s="8" t="s">
        <v>51</v>
      </c>
      <c r="B9" s="22">
        <v>17.911999999999999</v>
      </c>
      <c r="C9" s="22">
        <f t="shared" si="6"/>
        <v>17.911999999999999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7.4890071999999988</v>
      </c>
      <c r="K9" s="23">
        <v>4.2809679999999988</v>
      </c>
      <c r="L9" s="23">
        <v>0</v>
      </c>
      <c r="M9" s="23">
        <v>0.91172079999999978</v>
      </c>
      <c r="N9" s="23">
        <v>5.2303039999999994</v>
      </c>
      <c r="O9" s="23">
        <f t="shared" si="8"/>
        <v>17.911999999999999</v>
      </c>
      <c r="P9" s="24"/>
      <c r="Q9" s="81">
        <f t="shared" si="9"/>
        <v>17.911999999999999</v>
      </c>
      <c r="S9" s="78">
        <f t="shared" si="1"/>
        <v>7.4890071999999988</v>
      </c>
      <c r="T9" s="78">
        <f t="shared" si="2"/>
        <v>4.2809679999999988</v>
      </c>
      <c r="U9" s="78">
        <f t="shared" si="3"/>
        <v>0</v>
      </c>
      <c r="V9" s="78">
        <f t="shared" si="4"/>
        <v>0.91172079999999978</v>
      </c>
      <c r="W9" s="78">
        <f t="shared" si="5"/>
        <v>5.2303039999999994</v>
      </c>
    </row>
    <row r="10" spans="1:23">
      <c r="A10" s="8" t="s">
        <v>52</v>
      </c>
      <c r="B10" s="22">
        <v>17.527999999999999</v>
      </c>
      <c r="C10" s="22">
        <f t="shared" si="6"/>
        <v>17.527999999999999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7.3284567999999988</v>
      </c>
      <c r="K10" s="23">
        <v>4.1891919999999985</v>
      </c>
      <c r="L10" s="23">
        <v>0</v>
      </c>
      <c r="M10" s="23">
        <v>0.89217519999999984</v>
      </c>
      <c r="N10" s="23">
        <v>5.1181759999999992</v>
      </c>
      <c r="O10" s="23">
        <f t="shared" si="8"/>
        <v>17.527999999999999</v>
      </c>
      <c r="P10" s="24"/>
      <c r="Q10" s="81">
        <f t="shared" si="9"/>
        <v>17.527999999999999</v>
      </c>
      <c r="S10" s="78">
        <f t="shared" si="1"/>
        <v>7.3284567999999988</v>
      </c>
      <c r="T10" s="78">
        <f t="shared" si="2"/>
        <v>4.1891919999999985</v>
      </c>
      <c r="U10" s="78">
        <f t="shared" si="3"/>
        <v>0</v>
      </c>
      <c r="V10" s="78">
        <f t="shared" si="4"/>
        <v>0.89217519999999984</v>
      </c>
      <c r="W10" s="78">
        <f t="shared" si="5"/>
        <v>5.1181759999999992</v>
      </c>
    </row>
    <row r="11" spans="1:23">
      <c r="A11" s="8" t="s">
        <v>53</v>
      </c>
      <c r="B11" s="22">
        <v>18.007999999999999</v>
      </c>
      <c r="C11" s="22">
        <f t="shared" si="6"/>
        <v>18.007999999999999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7.5291447999999992</v>
      </c>
      <c r="K11" s="23">
        <v>4.3039119999999995</v>
      </c>
      <c r="L11" s="23">
        <v>0</v>
      </c>
      <c r="M11" s="23">
        <v>0.91660719999999984</v>
      </c>
      <c r="N11" s="23">
        <v>5.258335999999999</v>
      </c>
      <c r="O11" s="23">
        <f t="shared" si="8"/>
        <v>18.007999999999999</v>
      </c>
      <c r="P11" s="24"/>
      <c r="Q11" s="81">
        <f t="shared" si="9"/>
        <v>18.007999999999999</v>
      </c>
      <c r="S11" s="78">
        <f t="shared" si="1"/>
        <v>7.5291447999999992</v>
      </c>
      <c r="T11" s="78">
        <f t="shared" si="2"/>
        <v>4.3039119999999995</v>
      </c>
      <c r="U11" s="78">
        <f t="shared" si="3"/>
        <v>0</v>
      </c>
      <c r="V11" s="78">
        <f t="shared" si="4"/>
        <v>0.91660719999999984</v>
      </c>
      <c r="W11" s="78">
        <f t="shared" si="5"/>
        <v>5.258335999999999</v>
      </c>
    </row>
    <row r="12" spans="1:23">
      <c r="A12" s="8" t="s">
        <v>54</v>
      </c>
      <c r="B12" s="22">
        <v>18.007999999999999</v>
      </c>
      <c r="C12" s="22">
        <f t="shared" si="6"/>
        <v>18.007999999999999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7.5291447999999992</v>
      </c>
      <c r="K12" s="23">
        <v>4.3039119999999995</v>
      </c>
      <c r="L12" s="23">
        <v>0</v>
      </c>
      <c r="M12" s="23">
        <v>0.91660719999999984</v>
      </c>
      <c r="N12" s="23">
        <v>5.258335999999999</v>
      </c>
      <c r="O12" s="23">
        <f t="shared" si="8"/>
        <v>18.007999999999999</v>
      </c>
      <c r="P12" s="24"/>
      <c r="Q12" s="81">
        <f t="shared" si="9"/>
        <v>18.007999999999999</v>
      </c>
      <c r="S12" s="78">
        <f t="shared" si="1"/>
        <v>7.5291447999999992</v>
      </c>
      <c r="T12" s="78">
        <f t="shared" si="2"/>
        <v>4.3039119999999995</v>
      </c>
      <c r="U12" s="78">
        <f t="shared" si="3"/>
        <v>0</v>
      </c>
      <c r="V12" s="78">
        <f t="shared" si="4"/>
        <v>0.91660719999999984</v>
      </c>
      <c r="W12" s="78">
        <f t="shared" si="5"/>
        <v>5.258335999999999</v>
      </c>
    </row>
    <row r="13" spans="1:23">
      <c r="A13" s="8" t="s">
        <v>55</v>
      </c>
      <c r="B13" s="22">
        <v>17.472000000000001</v>
      </c>
      <c r="C13" s="22">
        <f t="shared" si="6"/>
        <v>17.472000000000001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7.3050432000000001</v>
      </c>
      <c r="K13" s="23">
        <v>4.1758079999999991</v>
      </c>
      <c r="L13" s="23">
        <v>0</v>
      </c>
      <c r="M13" s="23">
        <v>0.8893247999999998</v>
      </c>
      <c r="N13" s="23">
        <v>5.1018239999999997</v>
      </c>
      <c r="O13" s="23">
        <f t="shared" si="8"/>
        <v>17.472000000000001</v>
      </c>
      <c r="P13" s="24"/>
      <c r="Q13" s="81">
        <f t="shared" si="9"/>
        <v>17.472000000000001</v>
      </c>
      <c r="S13" s="78">
        <f t="shared" si="1"/>
        <v>7.3050432000000001</v>
      </c>
      <c r="T13" s="78">
        <f t="shared" si="2"/>
        <v>4.1758079999999991</v>
      </c>
      <c r="U13" s="78">
        <f t="shared" si="3"/>
        <v>0</v>
      </c>
      <c r="V13" s="78">
        <f t="shared" si="4"/>
        <v>0.8893247999999998</v>
      </c>
      <c r="W13" s="78">
        <f t="shared" si="5"/>
        <v>5.1018239999999997</v>
      </c>
    </row>
    <row r="14" spans="1:23">
      <c r="A14" s="8" t="s">
        <v>56</v>
      </c>
      <c r="B14" s="22">
        <v>16.760000000000002</v>
      </c>
      <c r="C14" s="22">
        <f t="shared" si="6"/>
        <v>16.760000000000002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7.0073559999999997</v>
      </c>
      <c r="K14" s="23">
        <v>4.0056399999999996</v>
      </c>
      <c r="L14" s="23">
        <v>0</v>
      </c>
      <c r="M14" s="23">
        <v>0.85308399999999995</v>
      </c>
      <c r="N14" s="23">
        <v>4.8939199999999996</v>
      </c>
      <c r="O14" s="23">
        <f t="shared" si="8"/>
        <v>16.760000000000002</v>
      </c>
      <c r="P14" s="24"/>
      <c r="Q14" s="81">
        <f t="shared" si="9"/>
        <v>16.760000000000002</v>
      </c>
      <c r="S14" s="78">
        <f t="shared" si="1"/>
        <v>7.0073559999999997</v>
      </c>
      <c r="T14" s="78">
        <f t="shared" si="2"/>
        <v>4.0056399999999996</v>
      </c>
      <c r="U14" s="78">
        <f t="shared" si="3"/>
        <v>0</v>
      </c>
      <c r="V14" s="78">
        <f t="shared" si="4"/>
        <v>0.85308399999999995</v>
      </c>
      <c r="W14" s="78">
        <f t="shared" si="5"/>
        <v>4.8939199999999996</v>
      </c>
    </row>
    <row r="15" spans="1:23">
      <c r="A15" s="8" t="s">
        <v>57</v>
      </c>
      <c r="B15" s="22">
        <v>17.335999999999999</v>
      </c>
      <c r="C15" s="22">
        <f t="shared" si="6"/>
        <v>17.335999999999999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7.2481815999999997</v>
      </c>
      <c r="K15" s="23">
        <v>4.1433039999999988</v>
      </c>
      <c r="L15" s="23">
        <v>0</v>
      </c>
      <c r="M15" s="23">
        <v>0.8824023999999997</v>
      </c>
      <c r="N15" s="23">
        <v>5.0621119999999991</v>
      </c>
      <c r="O15" s="23">
        <f t="shared" si="8"/>
        <v>17.335999999999999</v>
      </c>
      <c r="P15" s="24"/>
      <c r="Q15" s="81">
        <f t="shared" si="9"/>
        <v>17.335999999999999</v>
      </c>
      <c r="S15" s="78">
        <f t="shared" si="1"/>
        <v>7.2481815999999997</v>
      </c>
      <c r="T15" s="78">
        <f t="shared" si="2"/>
        <v>4.1433039999999988</v>
      </c>
      <c r="U15" s="78">
        <f t="shared" si="3"/>
        <v>0</v>
      </c>
      <c r="V15" s="78">
        <f t="shared" si="4"/>
        <v>0.8824023999999997</v>
      </c>
      <c r="W15" s="78">
        <f t="shared" si="5"/>
        <v>5.0621119999999991</v>
      </c>
    </row>
    <row r="16" spans="1:23">
      <c r="A16" s="8" t="s">
        <v>58</v>
      </c>
      <c r="B16" s="22">
        <v>17.3</v>
      </c>
      <c r="C16" s="22">
        <f t="shared" si="6"/>
        <v>17.3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7.2331300000000001</v>
      </c>
      <c r="K16" s="23">
        <v>4.1346999999999987</v>
      </c>
      <c r="L16" s="23">
        <v>0</v>
      </c>
      <c r="M16" s="23">
        <v>0.88056999999999985</v>
      </c>
      <c r="N16" s="23">
        <v>5.0515999999999996</v>
      </c>
      <c r="O16" s="23">
        <f t="shared" si="8"/>
        <v>17.3</v>
      </c>
      <c r="P16" s="24"/>
      <c r="Q16" s="81">
        <f t="shared" si="9"/>
        <v>17.3</v>
      </c>
      <c r="S16" s="78">
        <f t="shared" si="1"/>
        <v>7.2331300000000001</v>
      </c>
      <c r="T16" s="78">
        <f t="shared" si="2"/>
        <v>4.1346999999999987</v>
      </c>
      <c r="U16" s="78">
        <f t="shared" si="3"/>
        <v>0</v>
      </c>
      <c r="V16" s="78">
        <f t="shared" si="4"/>
        <v>0.88056999999999985</v>
      </c>
      <c r="W16" s="78">
        <f t="shared" si="5"/>
        <v>5.0515999999999996</v>
      </c>
    </row>
    <row r="17" spans="1:23">
      <c r="A17" s="8" t="s">
        <v>59</v>
      </c>
      <c r="B17" s="22">
        <v>17.739999999999998</v>
      </c>
      <c r="C17" s="22">
        <f t="shared" si="6"/>
        <v>17.739999999999998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7.4170939999999987</v>
      </c>
      <c r="K17" s="23">
        <v>4.2398599999999984</v>
      </c>
      <c r="L17" s="23">
        <v>0</v>
      </c>
      <c r="M17" s="23">
        <v>0.90296599999999971</v>
      </c>
      <c r="N17" s="23">
        <v>5.1800799999999985</v>
      </c>
      <c r="O17" s="23">
        <f t="shared" si="8"/>
        <v>17.739999999999998</v>
      </c>
      <c r="P17" s="24"/>
      <c r="Q17" s="81">
        <f t="shared" si="9"/>
        <v>17.739999999999998</v>
      </c>
      <c r="S17" s="78">
        <f t="shared" si="1"/>
        <v>7.4170939999999987</v>
      </c>
      <c r="T17" s="78">
        <f t="shared" si="2"/>
        <v>4.2398599999999984</v>
      </c>
      <c r="U17" s="78">
        <f t="shared" si="3"/>
        <v>0</v>
      </c>
      <c r="V17" s="78">
        <f t="shared" si="4"/>
        <v>0.90296599999999971</v>
      </c>
      <c r="W17" s="78">
        <f t="shared" si="5"/>
        <v>5.1800799999999985</v>
      </c>
    </row>
    <row r="18" spans="1:23">
      <c r="A18" s="8" t="s">
        <v>60</v>
      </c>
      <c r="B18" s="22">
        <v>18.488</v>
      </c>
      <c r="C18" s="22">
        <f t="shared" si="6"/>
        <v>18.488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7.7298327999999996</v>
      </c>
      <c r="K18" s="23">
        <v>4.4186319999999988</v>
      </c>
      <c r="L18" s="23">
        <v>0</v>
      </c>
      <c r="M18" s="23">
        <v>0.94103919999999974</v>
      </c>
      <c r="N18" s="23">
        <v>5.3984959999999997</v>
      </c>
      <c r="O18" s="23">
        <f t="shared" si="8"/>
        <v>18.488</v>
      </c>
      <c r="P18" s="24"/>
      <c r="Q18" s="81">
        <f t="shared" si="9"/>
        <v>18.488</v>
      </c>
      <c r="S18" s="78">
        <f t="shared" si="1"/>
        <v>7.7298327999999996</v>
      </c>
      <c r="T18" s="78">
        <f t="shared" si="2"/>
        <v>4.4186319999999988</v>
      </c>
      <c r="U18" s="78">
        <f t="shared" si="3"/>
        <v>0</v>
      </c>
      <c r="V18" s="78">
        <f t="shared" si="4"/>
        <v>0.94103919999999974</v>
      </c>
      <c r="W18" s="78">
        <f t="shared" si="5"/>
        <v>5.3984959999999997</v>
      </c>
    </row>
    <row r="19" spans="1:23">
      <c r="A19" s="8" t="s">
        <v>61</v>
      </c>
      <c r="B19" s="22">
        <v>18.488</v>
      </c>
      <c r="C19" s="22">
        <f t="shared" si="6"/>
        <v>18.488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7.7298327999999996</v>
      </c>
      <c r="K19" s="23">
        <v>4.4186319999999988</v>
      </c>
      <c r="L19" s="23">
        <v>0</v>
      </c>
      <c r="M19" s="23">
        <v>0.94103919999999974</v>
      </c>
      <c r="N19" s="23">
        <v>5.3984959999999997</v>
      </c>
      <c r="O19" s="23">
        <f t="shared" si="8"/>
        <v>18.488</v>
      </c>
      <c r="P19" s="24"/>
      <c r="Q19" s="81">
        <f t="shared" si="9"/>
        <v>18.488</v>
      </c>
      <c r="S19" s="78">
        <f t="shared" si="1"/>
        <v>7.7298327999999996</v>
      </c>
      <c r="T19" s="78">
        <f t="shared" si="2"/>
        <v>4.4186319999999988</v>
      </c>
      <c r="U19" s="78">
        <f t="shared" si="3"/>
        <v>0</v>
      </c>
      <c r="V19" s="78">
        <f t="shared" si="4"/>
        <v>0.94103919999999974</v>
      </c>
      <c r="W19" s="78">
        <f t="shared" si="5"/>
        <v>5.3984959999999997</v>
      </c>
    </row>
    <row r="20" spans="1:23">
      <c r="A20" s="8" t="s">
        <v>62</v>
      </c>
      <c r="B20" s="22">
        <v>17.8</v>
      </c>
      <c r="C20" s="22">
        <f t="shared" si="6"/>
        <v>17.8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7.4421799999999996</v>
      </c>
      <c r="K20" s="23">
        <v>4.2542</v>
      </c>
      <c r="L20" s="23">
        <v>0</v>
      </c>
      <c r="M20" s="23">
        <v>0.90601999999999994</v>
      </c>
      <c r="N20" s="23">
        <v>5.1975999999999996</v>
      </c>
      <c r="O20" s="23">
        <f t="shared" si="8"/>
        <v>17.8</v>
      </c>
      <c r="P20" s="24"/>
      <c r="Q20" s="81">
        <f t="shared" si="9"/>
        <v>17.8</v>
      </c>
      <c r="S20" s="78">
        <f t="shared" si="1"/>
        <v>7.4421799999999996</v>
      </c>
      <c r="T20" s="78">
        <f t="shared" si="2"/>
        <v>4.2542</v>
      </c>
      <c r="U20" s="78">
        <f t="shared" si="3"/>
        <v>0</v>
      </c>
      <c r="V20" s="78">
        <f t="shared" si="4"/>
        <v>0.90601999999999994</v>
      </c>
      <c r="W20" s="78">
        <f t="shared" si="5"/>
        <v>5.1975999999999996</v>
      </c>
    </row>
    <row r="21" spans="1:23">
      <c r="A21" s="8" t="s">
        <v>63</v>
      </c>
      <c r="B21" s="22">
        <v>17.28</v>
      </c>
      <c r="C21" s="22">
        <f t="shared" si="6"/>
        <v>17.28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7.2247680000000001</v>
      </c>
      <c r="K21" s="23">
        <v>4.1299199999999994</v>
      </c>
      <c r="L21" s="23">
        <v>0</v>
      </c>
      <c r="M21" s="23">
        <v>0.87955199999999989</v>
      </c>
      <c r="N21" s="23">
        <v>5.0457599999999996</v>
      </c>
      <c r="O21" s="23">
        <f t="shared" si="8"/>
        <v>17.28</v>
      </c>
      <c r="P21" s="24"/>
      <c r="Q21" s="81">
        <f t="shared" si="9"/>
        <v>17.28</v>
      </c>
      <c r="S21" s="78">
        <f t="shared" si="1"/>
        <v>7.2247680000000001</v>
      </c>
      <c r="T21" s="78">
        <f t="shared" si="2"/>
        <v>4.1299199999999994</v>
      </c>
      <c r="U21" s="78">
        <f t="shared" si="3"/>
        <v>0</v>
      </c>
      <c r="V21" s="78">
        <f t="shared" si="4"/>
        <v>0.87955199999999989</v>
      </c>
      <c r="W21" s="78">
        <f t="shared" si="5"/>
        <v>5.0457599999999996</v>
      </c>
    </row>
    <row r="22" spans="1:23">
      <c r="A22" s="8" t="s">
        <v>64</v>
      </c>
      <c r="B22" s="22">
        <v>18.376000000000001</v>
      </c>
      <c r="C22" s="22">
        <f t="shared" si="6"/>
        <v>18.376000000000001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7.6830056000000004</v>
      </c>
      <c r="K22" s="23">
        <v>4.3918639999999991</v>
      </c>
      <c r="L22" s="23">
        <v>0</v>
      </c>
      <c r="M22" s="23">
        <v>0.93533839999999979</v>
      </c>
      <c r="N22" s="23">
        <v>5.365791999999999</v>
      </c>
      <c r="O22" s="23">
        <f t="shared" si="8"/>
        <v>18.376000000000001</v>
      </c>
      <c r="P22" s="24"/>
      <c r="Q22" s="81">
        <f t="shared" si="9"/>
        <v>18.376000000000001</v>
      </c>
      <c r="S22" s="78">
        <f t="shared" si="1"/>
        <v>7.6830056000000004</v>
      </c>
      <c r="T22" s="78">
        <f t="shared" si="2"/>
        <v>4.3918639999999991</v>
      </c>
      <c r="U22" s="78">
        <f t="shared" si="3"/>
        <v>0</v>
      </c>
      <c r="V22" s="78">
        <f t="shared" si="4"/>
        <v>0.93533839999999979</v>
      </c>
      <c r="W22" s="78">
        <f t="shared" si="5"/>
        <v>5.365791999999999</v>
      </c>
    </row>
    <row r="23" spans="1:23">
      <c r="A23" s="8" t="s">
        <v>65</v>
      </c>
      <c r="B23" s="22">
        <v>18.22</v>
      </c>
      <c r="C23" s="22">
        <f t="shared" si="6"/>
        <v>18.22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7.6177819999999983</v>
      </c>
      <c r="K23" s="23">
        <v>4.3545799999999995</v>
      </c>
      <c r="L23" s="23">
        <v>0</v>
      </c>
      <c r="M23" s="23">
        <v>0.92739799999999972</v>
      </c>
      <c r="N23" s="23">
        <v>5.3202399999999992</v>
      </c>
      <c r="O23" s="23">
        <f t="shared" si="8"/>
        <v>18.22</v>
      </c>
      <c r="P23" s="24"/>
      <c r="Q23" s="81">
        <f t="shared" si="9"/>
        <v>18.22</v>
      </c>
      <c r="S23" s="78">
        <f t="shared" si="1"/>
        <v>7.6177819999999983</v>
      </c>
      <c r="T23" s="78">
        <f t="shared" si="2"/>
        <v>4.3545799999999995</v>
      </c>
      <c r="U23" s="78">
        <f t="shared" si="3"/>
        <v>0</v>
      </c>
      <c r="V23" s="78">
        <f t="shared" si="4"/>
        <v>0.92739799999999972</v>
      </c>
      <c r="W23" s="78">
        <f t="shared" si="5"/>
        <v>5.3202399999999992</v>
      </c>
    </row>
    <row r="24" spans="1:23">
      <c r="A24" s="8" t="s">
        <v>66</v>
      </c>
      <c r="B24" s="22">
        <v>18.295999999999999</v>
      </c>
      <c r="C24" s="22">
        <f t="shared" si="6"/>
        <v>18.295999999999999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7.6495575999999996</v>
      </c>
      <c r="K24" s="23">
        <v>4.3727439999999991</v>
      </c>
      <c r="L24" s="23">
        <v>0</v>
      </c>
      <c r="M24" s="23">
        <v>0.93126639999999983</v>
      </c>
      <c r="N24" s="23">
        <v>5.3424319999999996</v>
      </c>
      <c r="O24" s="23">
        <f t="shared" si="8"/>
        <v>18.295999999999999</v>
      </c>
      <c r="P24" s="24"/>
      <c r="Q24" s="81">
        <f t="shared" si="9"/>
        <v>18.295999999999999</v>
      </c>
      <c r="S24" s="78">
        <f t="shared" si="1"/>
        <v>7.6495575999999996</v>
      </c>
      <c r="T24" s="78">
        <f t="shared" si="2"/>
        <v>4.3727439999999991</v>
      </c>
      <c r="U24" s="78">
        <f t="shared" si="3"/>
        <v>0</v>
      </c>
      <c r="V24" s="78">
        <f t="shared" si="4"/>
        <v>0.93126639999999983</v>
      </c>
      <c r="W24" s="78">
        <f t="shared" si="5"/>
        <v>5.3424319999999996</v>
      </c>
    </row>
    <row r="25" spans="1:23">
      <c r="A25" s="8" t="s">
        <v>67</v>
      </c>
      <c r="B25" s="22">
        <v>16.760000000000002</v>
      </c>
      <c r="C25" s="22">
        <f t="shared" si="6"/>
        <v>16.760000000000002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7.0073559999999997</v>
      </c>
      <c r="K25" s="23">
        <v>4.0056399999999996</v>
      </c>
      <c r="L25" s="23">
        <v>0</v>
      </c>
      <c r="M25" s="23">
        <v>0.85308399999999995</v>
      </c>
      <c r="N25" s="23">
        <v>4.8939199999999996</v>
      </c>
      <c r="O25" s="23">
        <f t="shared" si="8"/>
        <v>16.760000000000002</v>
      </c>
      <c r="P25" s="24"/>
      <c r="Q25" s="81">
        <f t="shared" si="9"/>
        <v>16.760000000000002</v>
      </c>
      <c r="S25" s="78">
        <f t="shared" si="1"/>
        <v>7.0073559999999997</v>
      </c>
      <c r="T25" s="78">
        <f t="shared" si="2"/>
        <v>4.0056399999999996</v>
      </c>
      <c r="U25" s="78">
        <f t="shared" si="3"/>
        <v>0</v>
      </c>
      <c r="V25" s="78">
        <f t="shared" si="4"/>
        <v>0.85308399999999995</v>
      </c>
      <c r="W25" s="78">
        <f t="shared" si="5"/>
        <v>4.8939199999999996</v>
      </c>
    </row>
    <row r="26" spans="1:23">
      <c r="A26" s="8" t="s">
        <v>68</v>
      </c>
      <c r="B26" s="22">
        <v>17.472000000000001</v>
      </c>
      <c r="C26" s="22">
        <f t="shared" si="6"/>
        <v>17.472000000000001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7.3050432000000001</v>
      </c>
      <c r="K26" s="23">
        <v>4.1758079999999991</v>
      </c>
      <c r="L26" s="23">
        <v>0</v>
      </c>
      <c r="M26" s="23">
        <v>0.8893247999999998</v>
      </c>
      <c r="N26" s="23">
        <v>5.1018239999999997</v>
      </c>
      <c r="O26" s="23">
        <f t="shared" si="8"/>
        <v>17.472000000000001</v>
      </c>
      <c r="P26" s="24"/>
      <c r="Q26" s="81">
        <f t="shared" si="9"/>
        <v>17.472000000000001</v>
      </c>
      <c r="S26" s="78">
        <f t="shared" si="1"/>
        <v>7.3050432000000001</v>
      </c>
      <c r="T26" s="78">
        <f t="shared" si="2"/>
        <v>4.1758079999999991</v>
      </c>
      <c r="U26" s="78">
        <f t="shared" si="3"/>
        <v>0</v>
      </c>
      <c r="V26" s="78">
        <f t="shared" si="4"/>
        <v>0.8893247999999998</v>
      </c>
      <c r="W26" s="78">
        <f t="shared" si="5"/>
        <v>5.1018239999999997</v>
      </c>
    </row>
    <row r="27" spans="1:23">
      <c r="A27" s="8" t="s">
        <v>69</v>
      </c>
      <c r="B27" s="22">
        <v>17.128</v>
      </c>
      <c r="C27" s="22">
        <f t="shared" si="6"/>
        <v>17.128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7.1612168</v>
      </c>
      <c r="K27" s="23">
        <v>4.0935919999999992</v>
      </c>
      <c r="L27" s="23">
        <v>0</v>
      </c>
      <c r="M27" s="23">
        <v>0.87181519999999979</v>
      </c>
      <c r="N27" s="23">
        <v>5.0013759999999987</v>
      </c>
      <c r="O27" s="23">
        <f t="shared" si="8"/>
        <v>17.128</v>
      </c>
      <c r="P27" s="24"/>
      <c r="Q27" s="81">
        <f t="shared" si="9"/>
        <v>17.128</v>
      </c>
      <c r="S27" s="78">
        <f t="shared" si="1"/>
        <v>7.1612168</v>
      </c>
      <c r="T27" s="78">
        <f t="shared" si="2"/>
        <v>4.0935919999999992</v>
      </c>
      <c r="U27" s="78">
        <f t="shared" si="3"/>
        <v>0</v>
      </c>
      <c r="V27" s="78">
        <f t="shared" si="4"/>
        <v>0.87181519999999979</v>
      </c>
      <c r="W27" s="78">
        <f t="shared" si="5"/>
        <v>5.0013759999999987</v>
      </c>
    </row>
    <row r="28" spans="1:23">
      <c r="A28" s="8" t="s">
        <v>70</v>
      </c>
      <c r="B28" s="22">
        <v>17.335999999999999</v>
      </c>
      <c r="C28" s="22">
        <f t="shared" si="6"/>
        <v>17.335999999999999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7.2481815999999997</v>
      </c>
      <c r="K28" s="23">
        <v>4.1433039999999988</v>
      </c>
      <c r="L28" s="23">
        <v>0</v>
      </c>
      <c r="M28" s="23">
        <v>0.8824023999999997</v>
      </c>
      <c r="N28" s="23">
        <v>5.0621119999999991</v>
      </c>
      <c r="O28" s="23">
        <f t="shared" si="8"/>
        <v>17.335999999999999</v>
      </c>
      <c r="P28" s="24"/>
      <c r="Q28" s="81">
        <f t="shared" si="9"/>
        <v>17.335999999999999</v>
      </c>
      <c r="S28" s="78">
        <f t="shared" si="1"/>
        <v>7.2481815999999997</v>
      </c>
      <c r="T28" s="78">
        <f t="shared" si="2"/>
        <v>4.1433039999999988</v>
      </c>
      <c r="U28" s="78">
        <f t="shared" si="3"/>
        <v>0</v>
      </c>
      <c r="V28" s="78">
        <f t="shared" si="4"/>
        <v>0.8824023999999997</v>
      </c>
      <c r="W28" s="78">
        <f t="shared" si="5"/>
        <v>5.0621119999999991</v>
      </c>
    </row>
    <row r="29" spans="1:23">
      <c r="A29" s="8" t="s">
        <v>71</v>
      </c>
      <c r="B29" s="22">
        <v>17.184000000000001</v>
      </c>
      <c r="C29" s="22">
        <f t="shared" si="6"/>
        <v>17.184000000000001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7.1846303999999996</v>
      </c>
      <c r="K29" s="23">
        <v>4.1069759999999995</v>
      </c>
      <c r="L29" s="23">
        <v>0</v>
      </c>
      <c r="M29" s="23">
        <v>0.87466559999999993</v>
      </c>
      <c r="N29" s="23">
        <v>5.0177279999999991</v>
      </c>
      <c r="O29" s="23">
        <f t="shared" si="8"/>
        <v>17.184000000000001</v>
      </c>
      <c r="P29" s="24"/>
      <c r="Q29" s="81">
        <f t="shared" si="9"/>
        <v>17.184000000000001</v>
      </c>
      <c r="S29" s="78">
        <f t="shared" si="1"/>
        <v>7.1846303999999996</v>
      </c>
      <c r="T29" s="78">
        <f t="shared" si="2"/>
        <v>4.1069759999999995</v>
      </c>
      <c r="U29" s="78">
        <f t="shared" si="3"/>
        <v>0</v>
      </c>
      <c r="V29" s="78">
        <f t="shared" si="4"/>
        <v>0.87466559999999993</v>
      </c>
      <c r="W29" s="78">
        <f t="shared" si="5"/>
        <v>5.0177279999999991</v>
      </c>
    </row>
    <row r="30" spans="1:23">
      <c r="A30" s="8" t="s">
        <v>72</v>
      </c>
      <c r="B30" s="22">
        <v>17.184000000000001</v>
      </c>
      <c r="C30" s="22">
        <f t="shared" si="6"/>
        <v>17.184000000000001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7.1846303999999996</v>
      </c>
      <c r="K30" s="23">
        <v>4.1069759999999995</v>
      </c>
      <c r="L30" s="23">
        <v>0</v>
      </c>
      <c r="M30" s="23">
        <v>0.87466559999999993</v>
      </c>
      <c r="N30" s="23">
        <v>5.0177279999999991</v>
      </c>
      <c r="O30" s="23">
        <f t="shared" si="8"/>
        <v>17.184000000000001</v>
      </c>
      <c r="P30" s="24"/>
      <c r="Q30" s="81">
        <f t="shared" si="9"/>
        <v>17.184000000000001</v>
      </c>
      <c r="S30" s="78">
        <f t="shared" si="1"/>
        <v>7.1846303999999996</v>
      </c>
      <c r="T30" s="78">
        <f t="shared" si="2"/>
        <v>4.1069759999999995</v>
      </c>
      <c r="U30" s="78">
        <f t="shared" si="3"/>
        <v>0</v>
      </c>
      <c r="V30" s="78">
        <f t="shared" si="4"/>
        <v>0.87466559999999993</v>
      </c>
      <c r="W30" s="78">
        <f t="shared" si="5"/>
        <v>5.0177279999999991</v>
      </c>
    </row>
    <row r="31" spans="1:23">
      <c r="A31" s="8" t="s">
        <v>73</v>
      </c>
      <c r="B31" s="22">
        <v>17.452000000000002</v>
      </c>
      <c r="C31" s="22">
        <f t="shared" si="6"/>
        <v>17.452000000000002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7.296681200000001</v>
      </c>
      <c r="K31" s="23">
        <v>4.1710279999999997</v>
      </c>
      <c r="L31" s="23">
        <v>0</v>
      </c>
      <c r="M31" s="23">
        <v>0.88830679999999984</v>
      </c>
      <c r="N31" s="23">
        <v>5.0959839999999996</v>
      </c>
      <c r="O31" s="23">
        <f t="shared" si="8"/>
        <v>17.452000000000002</v>
      </c>
      <c r="P31" s="24"/>
      <c r="Q31" s="81">
        <f t="shared" si="9"/>
        <v>17.452000000000002</v>
      </c>
      <c r="S31" s="78">
        <f t="shared" si="1"/>
        <v>7.296681200000001</v>
      </c>
      <c r="T31" s="78">
        <f t="shared" si="2"/>
        <v>4.1710279999999997</v>
      </c>
      <c r="U31" s="78">
        <f t="shared" si="3"/>
        <v>0</v>
      </c>
      <c r="V31" s="78">
        <f t="shared" si="4"/>
        <v>0.88830679999999984</v>
      </c>
      <c r="W31" s="78">
        <f t="shared" si="5"/>
        <v>5.0959839999999996</v>
      </c>
    </row>
    <row r="32" spans="1:23">
      <c r="A32" s="8" t="s">
        <v>74</v>
      </c>
      <c r="B32" s="22">
        <v>17.608000000000001</v>
      </c>
      <c r="C32" s="22">
        <f t="shared" si="6"/>
        <v>17.608000000000001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7.3619047999999996</v>
      </c>
      <c r="K32" s="23">
        <v>4.2083119999999994</v>
      </c>
      <c r="L32" s="23">
        <v>0</v>
      </c>
      <c r="M32" s="23">
        <v>0.8962471999999998</v>
      </c>
      <c r="N32" s="23">
        <v>5.1415359999999994</v>
      </c>
      <c r="O32" s="23">
        <f t="shared" si="8"/>
        <v>17.608000000000001</v>
      </c>
      <c r="P32" s="24"/>
      <c r="Q32" s="81">
        <f t="shared" si="9"/>
        <v>17.608000000000001</v>
      </c>
      <c r="S32" s="78">
        <f t="shared" si="1"/>
        <v>7.3619047999999996</v>
      </c>
      <c r="T32" s="78">
        <f t="shared" si="2"/>
        <v>4.2083119999999994</v>
      </c>
      <c r="U32" s="78">
        <f t="shared" si="3"/>
        <v>0</v>
      </c>
      <c r="V32" s="78">
        <f t="shared" si="4"/>
        <v>0.8962471999999998</v>
      </c>
      <c r="W32" s="78">
        <f t="shared" si="5"/>
        <v>5.1415359999999994</v>
      </c>
    </row>
    <row r="33" spans="1:23">
      <c r="A33" s="8" t="s">
        <v>75</v>
      </c>
      <c r="B33" s="22">
        <v>17.143999999999998</v>
      </c>
      <c r="C33" s="22">
        <f t="shared" si="6"/>
        <v>17.143999999999998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7.1679063999999988</v>
      </c>
      <c r="K33" s="23">
        <v>4.0974159999999991</v>
      </c>
      <c r="L33" s="23">
        <v>0</v>
      </c>
      <c r="M33" s="23">
        <v>0.87262959999999978</v>
      </c>
      <c r="N33" s="23">
        <v>5.0060479999999989</v>
      </c>
      <c r="O33" s="23">
        <f t="shared" si="8"/>
        <v>17.143999999999998</v>
      </c>
      <c r="P33" s="24"/>
      <c r="Q33" s="81">
        <f t="shared" si="9"/>
        <v>17.143999999999998</v>
      </c>
      <c r="S33" s="78">
        <f t="shared" si="1"/>
        <v>7.1679063999999988</v>
      </c>
      <c r="T33" s="78">
        <f t="shared" si="2"/>
        <v>4.0974159999999991</v>
      </c>
      <c r="U33" s="78">
        <f t="shared" si="3"/>
        <v>0</v>
      </c>
      <c r="V33" s="78">
        <f t="shared" si="4"/>
        <v>0.87262959999999978</v>
      </c>
      <c r="W33" s="78">
        <f t="shared" si="5"/>
        <v>5.0060479999999989</v>
      </c>
    </row>
    <row r="34" spans="1:23">
      <c r="A34" s="8" t="s">
        <v>76</v>
      </c>
      <c r="B34" s="22">
        <v>17.492000000000001</v>
      </c>
      <c r="C34" s="22">
        <f t="shared" si="6"/>
        <v>17.492000000000001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7.3134052000000001</v>
      </c>
      <c r="K34" s="23">
        <v>4.1805879999999993</v>
      </c>
      <c r="L34" s="23">
        <v>0</v>
      </c>
      <c r="M34" s="23">
        <v>0.89034279999999988</v>
      </c>
      <c r="N34" s="23">
        <v>5.1076639999999998</v>
      </c>
      <c r="O34" s="23">
        <f t="shared" si="8"/>
        <v>17.492000000000001</v>
      </c>
      <c r="P34" s="24"/>
      <c r="Q34" s="81">
        <f t="shared" si="9"/>
        <v>17.492000000000001</v>
      </c>
      <c r="S34" s="78">
        <f t="shared" si="1"/>
        <v>7.3134052000000001</v>
      </c>
      <c r="T34" s="78">
        <f t="shared" si="2"/>
        <v>4.1805879999999993</v>
      </c>
      <c r="U34" s="78">
        <f t="shared" si="3"/>
        <v>0</v>
      </c>
      <c r="V34" s="78">
        <f t="shared" si="4"/>
        <v>0.89034279999999988</v>
      </c>
      <c r="W34" s="78">
        <f t="shared" si="5"/>
        <v>5.1076639999999998</v>
      </c>
    </row>
    <row r="35" spans="1:23">
      <c r="A35" s="8" t="s">
        <v>77</v>
      </c>
      <c r="B35" s="22">
        <v>17.952000000000002</v>
      </c>
      <c r="C35" s="22">
        <f t="shared" si="6"/>
        <v>17.952000000000002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7.5057312000000005</v>
      </c>
      <c r="K35" s="23">
        <v>4.2905279999999992</v>
      </c>
      <c r="L35" s="23">
        <v>0</v>
      </c>
      <c r="M35" s="23">
        <v>0.91375679999999992</v>
      </c>
      <c r="N35" s="23">
        <v>5.2419839999999995</v>
      </c>
      <c r="O35" s="23">
        <f t="shared" si="8"/>
        <v>17.952000000000002</v>
      </c>
      <c r="P35" s="24"/>
      <c r="Q35" s="81">
        <f t="shared" si="9"/>
        <v>17.952000000000002</v>
      </c>
      <c r="S35" s="78">
        <f t="shared" si="1"/>
        <v>7.5057312000000005</v>
      </c>
      <c r="T35" s="78">
        <f t="shared" si="2"/>
        <v>4.2905279999999992</v>
      </c>
      <c r="U35" s="78">
        <f t="shared" si="3"/>
        <v>0</v>
      </c>
      <c r="V35" s="78">
        <f t="shared" si="4"/>
        <v>0.91375679999999992</v>
      </c>
      <c r="W35" s="78">
        <f t="shared" si="5"/>
        <v>5.2419839999999995</v>
      </c>
    </row>
    <row r="36" spans="1:23">
      <c r="A36" s="8" t="s">
        <v>78</v>
      </c>
      <c r="B36" s="22">
        <v>17.204000000000001</v>
      </c>
      <c r="C36" s="22">
        <f t="shared" si="6"/>
        <v>17.204000000000001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7.1929923999999996</v>
      </c>
      <c r="K36" s="23">
        <v>4.1117559999999989</v>
      </c>
      <c r="L36" s="23">
        <v>0</v>
      </c>
      <c r="M36" s="23">
        <v>0.8756835999999999</v>
      </c>
      <c r="N36" s="23">
        <v>5.0235679999999991</v>
      </c>
      <c r="O36" s="23">
        <f t="shared" si="8"/>
        <v>17.204000000000001</v>
      </c>
      <c r="P36" s="24"/>
      <c r="Q36" s="81">
        <f t="shared" si="9"/>
        <v>17.204000000000001</v>
      </c>
      <c r="S36" s="78">
        <f t="shared" si="1"/>
        <v>7.1929923999999996</v>
      </c>
      <c r="T36" s="78">
        <f t="shared" si="2"/>
        <v>4.1117559999999989</v>
      </c>
      <c r="U36" s="78">
        <f t="shared" si="3"/>
        <v>0</v>
      </c>
      <c r="V36" s="78">
        <f t="shared" si="4"/>
        <v>0.8756835999999999</v>
      </c>
      <c r="W36" s="78">
        <f t="shared" si="5"/>
        <v>5.0235679999999991</v>
      </c>
    </row>
    <row r="37" spans="1:23">
      <c r="A37" s="8" t="s">
        <v>79</v>
      </c>
      <c r="B37" s="22">
        <v>17.588000000000001</v>
      </c>
      <c r="C37" s="22">
        <f t="shared" si="6"/>
        <v>17.588000000000001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7.3535428000000005</v>
      </c>
      <c r="K37" s="23">
        <v>4.2035319999999992</v>
      </c>
      <c r="L37" s="23">
        <v>0</v>
      </c>
      <c r="M37" s="23">
        <v>0.89522919999999984</v>
      </c>
      <c r="N37" s="23">
        <v>5.1356959999999994</v>
      </c>
      <c r="O37" s="23">
        <f t="shared" si="8"/>
        <v>17.588000000000001</v>
      </c>
      <c r="P37" s="24"/>
      <c r="Q37" s="81">
        <f t="shared" si="9"/>
        <v>17.588000000000001</v>
      </c>
      <c r="S37" s="78">
        <f t="shared" si="1"/>
        <v>7.3535428000000005</v>
      </c>
      <c r="T37" s="78">
        <f t="shared" si="2"/>
        <v>4.2035319999999992</v>
      </c>
      <c r="U37" s="78">
        <f t="shared" si="3"/>
        <v>0</v>
      </c>
      <c r="V37" s="78">
        <f t="shared" si="4"/>
        <v>0.89522919999999984</v>
      </c>
      <c r="W37" s="78">
        <f t="shared" si="5"/>
        <v>5.1356959999999994</v>
      </c>
    </row>
    <row r="38" spans="1:23">
      <c r="A38" s="8" t="s">
        <v>80</v>
      </c>
      <c r="B38" s="22">
        <v>18.103999999999999</v>
      </c>
      <c r="C38" s="22">
        <f t="shared" si="6"/>
        <v>18.103999999999999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7.5692823999999987</v>
      </c>
      <c r="K38" s="23">
        <v>4.3268559999999994</v>
      </c>
      <c r="L38" s="23">
        <v>0</v>
      </c>
      <c r="M38" s="23">
        <v>0.92149359999999969</v>
      </c>
      <c r="N38" s="23">
        <v>5.2863679999999995</v>
      </c>
      <c r="O38" s="23">
        <f t="shared" si="8"/>
        <v>18.103999999999999</v>
      </c>
      <c r="P38" s="24"/>
      <c r="Q38" s="81">
        <f t="shared" si="9"/>
        <v>18.103999999999999</v>
      </c>
      <c r="S38" s="78">
        <f t="shared" si="1"/>
        <v>7.5692823999999987</v>
      </c>
      <c r="T38" s="78">
        <f t="shared" si="2"/>
        <v>4.3268559999999994</v>
      </c>
      <c r="U38" s="78">
        <f t="shared" si="3"/>
        <v>0</v>
      </c>
      <c r="V38" s="78">
        <f t="shared" si="4"/>
        <v>0.92149359999999969</v>
      </c>
      <c r="W38" s="78">
        <f t="shared" si="5"/>
        <v>5.2863679999999995</v>
      </c>
    </row>
    <row r="39" spans="1:23">
      <c r="A39" s="8" t="s">
        <v>81</v>
      </c>
      <c r="B39" s="22">
        <v>17.416</v>
      </c>
      <c r="C39" s="22">
        <f t="shared" si="6"/>
        <v>17.416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7.2816296000000005</v>
      </c>
      <c r="K39" s="23">
        <v>4.1624239999999988</v>
      </c>
      <c r="L39" s="23">
        <v>0</v>
      </c>
      <c r="M39" s="23">
        <v>0.88647439999999988</v>
      </c>
      <c r="N39" s="23">
        <v>5.0854719999999993</v>
      </c>
      <c r="O39" s="23">
        <f t="shared" si="8"/>
        <v>17.416</v>
      </c>
      <c r="P39" s="24"/>
      <c r="Q39" s="81">
        <f t="shared" si="9"/>
        <v>17.416</v>
      </c>
      <c r="S39" s="78">
        <f t="shared" si="1"/>
        <v>7.2816296000000005</v>
      </c>
      <c r="T39" s="78">
        <f t="shared" si="2"/>
        <v>4.1624239999999988</v>
      </c>
      <c r="U39" s="78">
        <f t="shared" si="3"/>
        <v>0</v>
      </c>
      <c r="V39" s="78">
        <f t="shared" si="4"/>
        <v>0.88647439999999988</v>
      </c>
      <c r="W39" s="78">
        <f t="shared" si="5"/>
        <v>5.0854719999999993</v>
      </c>
    </row>
    <row r="40" spans="1:23">
      <c r="A40" s="8" t="s">
        <v>82</v>
      </c>
      <c r="B40" s="22">
        <v>17.972000000000001</v>
      </c>
      <c r="C40" s="22">
        <f t="shared" si="6"/>
        <v>17.972000000000001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7.5140931999999996</v>
      </c>
      <c r="K40" s="23">
        <v>4.2953079999999995</v>
      </c>
      <c r="L40" s="23">
        <v>0</v>
      </c>
      <c r="M40" s="23">
        <v>0.91477479999999989</v>
      </c>
      <c r="N40" s="23">
        <v>5.2478239999999996</v>
      </c>
      <c r="O40" s="23">
        <f t="shared" si="8"/>
        <v>17.972000000000001</v>
      </c>
      <c r="P40" s="24"/>
      <c r="Q40" s="81">
        <f t="shared" si="9"/>
        <v>17.972000000000001</v>
      </c>
      <c r="S40" s="78">
        <f t="shared" si="1"/>
        <v>7.5140931999999996</v>
      </c>
      <c r="T40" s="78">
        <f t="shared" si="2"/>
        <v>4.2953079999999995</v>
      </c>
      <c r="U40" s="78">
        <f t="shared" si="3"/>
        <v>0</v>
      </c>
      <c r="V40" s="78">
        <f t="shared" si="4"/>
        <v>0.91477479999999989</v>
      </c>
      <c r="W40" s="78">
        <f t="shared" si="5"/>
        <v>5.2478239999999996</v>
      </c>
    </row>
    <row r="41" spans="1:23">
      <c r="A41" s="8" t="s">
        <v>83</v>
      </c>
      <c r="B41" s="22">
        <v>17.088000000000001</v>
      </c>
      <c r="C41" s="22">
        <f t="shared" si="6"/>
        <v>17.088000000000001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7.1444927999999992</v>
      </c>
      <c r="K41" s="23">
        <v>4.0840319999999997</v>
      </c>
      <c r="L41" s="23">
        <v>0</v>
      </c>
      <c r="M41" s="23">
        <v>0.86977919999999986</v>
      </c>
      <c r="N41" s="23">
        <v>4.9896959999999995</v>
      </c>
      <c r="O41" s="23">
        <f t="shared" si="8"/>
        <v>17.088000000000001</v>
      </c>
      <c r="P41" s="24"/>
      <c r="Q41" s="81">
        <f t="shared" si="9"/>
        <v>17.088000000000001</v>
      </c>
      <c r="S41" s="78">
        <f t="shared" si="1"/>
        <v>7.1444927999999992</v>
      </c>
      <c r="T41" s="78">
        <f t="shared" si="2"/>
        <v>4.0840319999999997</v>
      </c>
      <c r="U41" s="78">
        <f t="shared" si="3"/>
        <v>0</v>
      </c>
      <c r="V41" s="78">
        <f t="shared" si="4"/>
        <v>0.86977919999999986</v>
      </c>
      <c r="W41" s="78">
        <f t="shared" si="5"/>
        <v>4.9896959999999995</v>
      </c>
    </row>
    <row r="42" spans="1:23">
      <c r="A42" s="8" t="s">
        <v>84</v>
      </c>
      <c r="B42" s="22">
        <v>17.643999999999998</v>
      </c>
      <c r="C42" s="22">
        <f t="shared" si="6"/>
        <v>17.643999999999998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7.3769563999999992</v>
      </c>
      <c r="K42" s="23">
        <v>4.2169159999999986</v>
      </c>
      <c r="L42" s="23">
        <v>0</v>
      </c>
      <c r="M42" s="23">
        <v>0.89807959999999987</v>
      </c>
      <c r="N42" s="23">
        <v>5.1520479999999989</v>
      </c>
      <c r="O42" s="23">
        <f t="shared" si="8"/>
        <v>17.643999999999998</v>
      </c>
      <c r="P42" s="24"/>
      <c r="Q42" s="81">
        <f t="shared" si="9"/>
        <v>17.643999999999998</v>
      </c>
      <c r="S42" s="78">
        <f t="shared" si="1"/>
        <v>7.3769563999999992</v>
      </c>
      <c r="T42" s="78">
        <f t="shared" si="2"/>
        <v>4.2169159999999986</v>
      </c>
      <c r="U42" s="78">
        <f t="shared" si="3"/>
        <v>0</v>
      </c>
      <c r="V42" s="78">
        <f t="shared" si="4"/>
        <v>0.89807959999999987</v>
      </c>
      <c r="W42" s="78">
        <f t="shared" si="5"/>
        <v>5.1520479999999989</v>
      </c>
    </row>
    <row r="43" spans="1:23">
      <c r="A43" s="8" t="s">
        <v>85</v>
      </c>
      <c r="B43" s="22">
        <v>17.739999999999998</v>
      </c>
      <c r="C43" s="22">
        <f t="shared" si="6"/>
        <v>17.739999999999998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7.4170939999999987</v>
      </c>
      <c r="K43" s="23">
        <v>4.2398599999999984</v>
      </c>
      <c r="L43" s="23">
        <v>0</v>
      </c>
      <c r="M43" s="23">
        <v>0.90296599999999971</v>
      </c>
      <c r="N43" s="23">
        <v>5.1800799999999985</v>
      </c>
      <c r="O43" s="23">
        <f t="shared" si="8"/>
        <v>17.739999999999998</v>
      </c>
      <c r="P43" s="24"/>
      <c r="Q43" s="81">
        <f t="shared" si="9"/>
        <v>17.739999999999998</v>
      </c>
      <c r="S43" s="78">
        <f t="shared" si="1"/>
        <v>7.4170939999999987</v>
      </c>
      <c r="T43" s="78">
        <f t="shared" si="2"/>
        <v>4.2398599999999984</v>
      </c>
      <c r="U43" s="78">
        <f t="shared" si="3"/>
        <v>0</v>
      </c>
      <c r="V43" s="78">
        <f t="shared" si="4"/>
        <v>0.90296599999999971</v>
      </c>
      <c r="W43" s="78">
        <f t="shared" si="5"/>
        <v>5.1800799999999985</v>
      </c>
    </row>
    <row r="44" spans="1:23">
      <c r="A44" s="8" t="s">
        <v>86</v>
      </c>
      <c r="B44" s="22">
        <v>17.260000000000002</v>
      </c>
      <c r="C44" s="22">
        <f t="shared" si="6"/>
        <v>17.260000000000002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7.2164059999999992</v>
      </c>
      <c r="K44" s="23">
        <v>4.1251399999999991</v>
      </c>
      <c r="L44" s="23">
        <v>0</v>
      </c>
      <c r="M44" s="23">
        <v>0.87853399999999993</v>
      </c>
      <c r="N44" s="23">
        <v>5.0399199999999995</v>
      </c>
      <c r="O44" s="23">
        <f t="shared" si="8"/>
        <v>17.260000000000002</v>
      </c>
      <c r="P44" s="24"/>
      <c r="Q44" s="81">
        <f t="shared" si="9"/>
        <v>17.260000000000002</v>
      </c>
      <c r="S44" s="78">
        <f t="shared" si="1"/>
        <v>7.2164059999999992</v>
      </c>
      <c r="T44" s="78">
        <f t="shared" si="2"/>
        <v>4.1251399999999991</v>
      </c>
      <c r="U44" s="78">
        <f t="shared" si="3"/>
        <v>0</v>
      </c>
      <c r="V44" s="78">
        <f t="shared" si="4"/>
        <v>0.87853399999999993</v>
      </c>
      <c r="W44" s="78">
        <f t="shared" si="5"/>
        <v>5.0399199999999995</v>
      </c>
    </row>
    <row r="45" spans="1:23">
      <c r="A45" s="8" t="s">
        <v>87</v>
      </c>
      <c r="B45" s="22">
        <v>17.088000000000001</v>
      </c>
      <c r="C45" s="22">
        <f t="shared" si="6"/>
        <v>17.088000000000001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7.1444927999999992</v>
      </c>
      <c r="K45" s="23">
        <v>4.0840319999999997</v>
      </c>
      <c r="L45" s="23">
        <v>0</v>
      </c>
      <c r="M45" s="23">
        <v>0.86977919999999986</v>
      </c>
      <c r="N45" s="23">
        <v>4.9896959999999995</v>
      </c>
      <c r="O45" s="23">
        <f t="shared" si="8"/>
        <v>17.088000000000001</v>
      </c>
      <c r="P45" s="24"/>
      <c r="Q45" s="81">
        <f t="shared" si="9"/>
        <v>17.088000000000001</v>
      </c>
      <c r="S45" s="78">
        <f t="shared" si="1"/>
        <v>7.1444927999999992</v>
      </c>
      <c r="T45" s="78">
        <f t="shared" si="2"/>
        <v>4.0840319999999997</v>
      </c>
      <c r="U45" s="78">
        <f t="shared" si="3"/>
        <v>0</v>
      </c>
      <c r="V45" s="78">
        <f t="shared" si="4"/>
        <v>0.86977919999999986</v>
      </c>
      <c r="W45" s="78">
        <f t="shared" si="5"/>
        <v>4.9896959999999995</v>
      </c>
    </row>
    <row r="46" spans="1:23">
      <c r="A46" s="8" t="s">
        <v>88</v>
      </c>
      <c r="B46" s="22">
        <v>14.804</v>
      </c>
      <c r="C46" s="22">
        <f t="shared" si="6"/>
        <v>14.804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6.1895523999999993</v>
      </c>
      <c r="K46" s="23">
        <v>3.538155999999999</v>
      </c>
      <c r="L46" s="23">
        <v>0</v>
      </c>
      <c r="M46" s="23">
        <v>0.75352359999999996</v>
      </c>
      <c r="N46" s="23">
        <v>4.3227679999999991</v>
      </c>
      <c r="O46" s="23">
        <f t="shared" si="8"/>
        <v>14.804</v>
      </c>
      <c r="P46" s="24"/>
      <c r="Q46" s="81">
        <f t="shared" si="9"/>
        <v>14.804</v>
      </c>
      <c r="S46" s="78">
        <f t="shared" si="1"/>
        <v>6.1895523999999993</v>
      </c>
      <c r="T46" s="78">
        <f t="shared" si="2"/>
        <v>3.538155999999999</v>
      </c>
      <c r="U46" s="78">
        <f t="shared" si="3"/>
        <v>0</v>
      </c>
      <c r="V46" s="78">
        <f t="shared" si="4"/>
        <v>0.75352359999999996</v>
      </c>
      <c r="W46" s="78">
        <f t="shared" si="5"/>
        <v>4.3227679999999991</v>
      </c>
    </row>
    <row r="47" spans="1:23">
      <c r="A47" s="8" t="s">
        <v>89</v>
      </c>
      <c r="B47" s="22">
        <v>16.588000000000001</v>
      </c>
      <c r="C47" s="22">
        <f t="shared" si="6"/>
        <v>16.588000000000001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6.9354427999999997</v>
      </c>
      <c r="K47" s="23">
        <v>3.9645319999999993</v>
      </c>
      <c r="L47" s="23">
        <v>0</v>
      </c>
      <c r="M47" s="23">
        <v>0.84432919999999989</v>
      </c>
      <c r="N47" s="23">
        <v>4.8436959999999996</v>
      </c>
      <c r="O47" s="23">
        <f t="shared" si="8"/>
        <v>16.588000000000001</v>
      </c>
      <c r="P47" s="24"/>
      <c r="Q47" s="81">
        <f t="shared" si="9"/>
        <v>16.588000000000001</v>
      </c>
      <c r="S47" s="78">
        <f t="shared" si="1"/>
        <v>6.9354427999999997</v>
      </c>
      <c r="T47" s="78">
        <f t="shared" si="2"/>
        <v>3.9645319999999993</v>
      </c>
      <c r="U47" s="78">
        <f t="shared" si="3"/>
        <v>0</v>
      </c>
      <c r="V47" s="78">
        <f t="shared" si="4"/>
        <v>0.84432919999999989</v>
      </c>
      <c r="W47" s="78">
        <f t="shared" si="5"/>
        <v>4.8436959999999996</v>
      </c>
    </row>
    <row r="48" spans="1:23">
      <c r="A48" s="8" t="s">
        <v>90</v>
      </c>
      <c r="B48" s="22">
        <v>17.431999999999999</v>
      </c>
      <c r="C48" s="22">
        <f t="shared" si="6"/>
        <v>17.431999999999999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7.2883191999999983</v>
      </c>
      <c r="K48" s="23">
        <v>4.1662479999999986</v>
      </c>
      <c r="L48" s="23">
        <v>0</v>
      </c>
      <c r="M48" s="23">
        <v>0.88728879999999977</v>
      </c>
      <c r="N48" s="23">
        <v>5.0901439999999987</v>
      </c>
      <c r="O48" s="23">
        <f t="shared" si="8"/>
        <v>17.431999999999999</v>
      </c>
      <c r="P48" s="24"/>
      <c r="Q48" s="81">
        <f t="shared" si="9"/>
        <v>17.431999999999999</v>
      </c>
      <c r="S48" s="78">
        <f t="shared" si="1"/>
        <v>7.2883191999999983</v>
      </c>
      <c r="T48" s="78">
        <f t="shared" si="2"/>
        <v>4.1662479999999986</v>
      </c>
      <c r="U48" s="78">
        <f t="shared" si="3"/>
        <v>0</v>
      </c>
      <c r="V48" s="78">
        <f t="shared" si="4"/>
        <v>0.88728879999999977</v>
      </c>
      <c r="W48" s="78">
        <f t="shared" si="5"/>
        <v>5.0901439999999987</v>
      </c>
    </row>
    <row r="49" spans="1:23">
      <c r="A49" s="8" t="s">
        <v>91</v>
      </c>
      <c r="B49" s="22">
        <v>18.164000000000001</v>
      </c>
      <c r="C49" s="22">
        <f t="shared" si="6"/>
        <v>18.164000000000001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7.5943683999999996</v>
      </c>
      <c r="K49" s="23">
        <v>4.3411959999999992</v>
      </c>
      <c r="L49" s="23">
        <v>0</v>
      </c>
      <c r="M49" s="23">
        <v>0.92454759999999991</v>
      </c>
      <c r="N49" s="23">
        <v>5.3038879999999997</v>
      </c>
      <c r="O49" s="23">
        <f t="shared" si="8"/>
        <v>18.164000000000001</v>
      </c>
      <c r="P49" s="24"/>
      <c r="Q49" s="81">
        <f t="shared" si="9"/>
        <v>18.164000000000001</v>
      </c>
      <c r="S49" s="78">
        <f t="shared" si="1"/>
        <v>7.5943683999999996</v>
      </c>
      <c r="T49" s="78">
        <f t="shared" si="2"/>
        <v>4.3411959999999992</v>
      </c>
      <c r="U49" s="78">
        <f t="shared" si="3"/>
        <v>0</v>
      </c>
      <c r="V49" s="78">
        <f t="shared" si="4"/>
        <v>0.92454759999999991</v>
      </c>
      <c r="W49" s="78">
        <f t="shared" si="5"/>
        <v>5.3038879999999997</v>
      </c>
    </row>
    <row r="50" spans="1:23">
      <c r="A50" s="8" t="s">
        <v>92</v>
      </c>
      <c r="B50" s="22">
        <v>17.896000000000001</v>
      </c>
      <c r="C50" s="22">
        <f t="shared" si="6"/>
        <v>17.896000000000001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7.4823176</v>
      </c>
      <c r="K50" s="23">
        <v>4.2771439999999998</v>
      </c>
      <c r="L50" s="23">
        <v>0</v>
      </c>
      <c r="M50" s="23">
        <v>0.91090639999999989</v>
      </c>
      <c r="N50" s="23">
        <v>5.2256320000000001</v>
      </c>
      <c r="O50" s="23">
        <f t="shared" si="8"/>
        <v>17.896000000000001</v>
      </c>
      <c r="P50" s="24"/>
      <c r="Q50" s="81">
        <f t="shared" si="9"/>
        <v>17.896000000000001</v>
      </c>
      <c r="S50" s="78">
        <f t="shared" si="1"/>
        <v>7.4823176</v>
      </c>
      <c r="T50" s="78">
        <f t="shared" si="2"/>
        <v>4.2771439999999998</v>
      </c>
      <c r="U50" s="78">
        <f t="shared" si="3"/>
        <v>0</v>
      </c>
      <c r="V50" s="78">
        <f t="shared" si="4"/>
        <v>0.91090639999999989</v>
      </c>
      <c r="W50" s="78">
        <f t="shared" si="5"/>
        <v>5.2256320000000001</v>
      </c>
    </row>
    <row r="51" spans="1:23">
      <c r="A51" s="8" t="s">
        <v>93</v>
      </c>
      <c r="B51" s="22">
        <v>17.704000000000001</v>
      </c>
      <c r="C51" s="22">
        <f t="shared" si="6"/>
        <v>17.704000000000001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7.4020423999999991</v>
      </c>
      <c r="K51" s="23">
        <v>4.2312559999999992</v>
      </c>
      <c r="L51" s="23">
        <v>0</v>
      </c>
      <c r="M51" s="23">
        <v>0.90113359999999987</v>
      </c>
      <c r="N51" s="23">
        <v>5.1695679999999999</v>
      </c>
      <c r="O51" s="23">
        <f t="shared" si="8"/>
        <v>17.704000000000001</v>
      </c>
      <c r="P51" s="24"/>
      <c r="Q51" s="81">
        <f t="shared" si="9"/>
        <v>17.704000000000001</v>
      </c>
      <c r="S51" s="78">
        <f t="shared" si="1"/>
        <v>7.4020423999999991</v>
      </c>
      <c r="T51" s="78">
        <f t="shared" si="2"/>
        <v>4.2312559999999992</v>
      </c>
      <c r="U51" s="78">
        <f t="shared" si="3"/>
        <v>0</v>
      </c>
      <c r="V51" s="78">
        <f t="shared" si="4"/>
        <v>0.90113359999999987</v>
      </c>
      <c r="W51" s="78">
        <f t="shared" si="5"/>
        <v>5.1695679999999999</v>
      </c>
    </row>
    <row r="52" spans="1:23">
      <c r="A52" s="8" t="s">
        <v>94</v>
      </c>
      <c r="B52" s="22">
        <v>17.588000000000001</v>
      </c>
      <c r="C52" s="22">
        <f t="shared" si="6"/>
        <v>17.588000000000001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7.3535428000000005</v>
      </c>
      <c r="K52" s="23">
        <v>4.2035319999999992</v>
      </c>
      <c r="L52" s="23">
        <v>0</v>
      </c>
      <c r="M52" s="23">
        <v>0.89522919999999984</v>
      </c>
      <c r="N52" s="23">
        <v>5.1356959999999994</v>
      </c>
      <c r="O52" s="23">
        <f t="shared" si="8"/>
        <v>17.588000000000001</v>
      </c>
      <c r="P52" s="24"/>
      <c r="Q52" s="81">
        <f t="shared" si="9"/>
        <v>17.588000000000001</v>
      </c>
      <c r="S52" s="78">
        <f t="shared" si="1"/>
        <v>7.3535428000000005</v>
      </c>
      <c r="T52" s="78">
        <f t="shared" si="2"/>
        <v>4.2035319999999992</v>
      </c>
      <c r="U52" s="78">
        <f t="shared" si="3"/>
        <v>0</v>
      </c>
      <c r="V52" s="78">
        <f t="shared" si="4"/>
        <v>0.89522919999999984</v>
      </c>
      <c r="W52" s="78">
        <f t="shared" si="5"/>
        <v>5.1356959999999994</v>
      </c>
    </row>
    <row r="53" spans="1:23">
      <c r="A53" s="8" t="s">
        <v>95</v>
      </c>
      <c r="B53" s="22">
        <v>17.492000000000001</v>
      </c>
      <c r="C53" s="22">
        <f t="shared" si="6"/>
        <v>17.492000000000001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7.3134052000000001</v>
      </c>
      <c r="K53" s="23">
        <v>4.1805879999999993</v>
      </c>
      <c r="L53" s="23">
        <v>0</v>
      </c>
      <c r="M53" s="23">
        <v>0.89034279999999988</v>
      </c>
      <c r="N53" s="23">
        <v>5.1076639999999998</v>
      </c>
      <c r="O53" s="23">
        <f t="shared" si="8"/>
        <v>17.492000000000001</v>
      </c>
      <c r="P53" s="24"/>
      <c r="Q53" s="81">
        <f t="shared" si="9"/>
        <v>17.492000000000001</v>
      </c>
      <c r="S53" s="78">
        <f t="shared" si="1"/>
        <v>7.3134052000000001</v>
      </c>
      <c r="T53" s="78">
        <f t="shared" si="2"/>
        <v>4.1805879999999993</v>
      </c>
      <c r="U53" s="78">
        <f t="shared" si="3"/>
        <v>0</v>
      </c>
      <c r="V53" s="78">
        <f t="shared" si="4"/>
        <v>0.89034279999999988</v>
      </c>
      <c r="W53" s="78">
        <f t="shared" si="5"/>
        <v>5.1076639999999998</v>
      </c>
    </row>
    <row r="54" spans="1:23">
      <c r="A54" s="8" t="s">
        <v>96</v>
      </c>
      <c r="B54" s="22">
        <v>17.396000000000001</v>
      </c>
      <c r="C54" s="22">
        <f t="shared" si="6"/>
        <v>17.396000000000001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7.2732675999999996</v>
      </c>
      <c r="K54" s="23">
        <v>4.1576439999999995</v>
      </c>
      <c r="L54" s="23">
        <v>0</v>
      </c>
      <c r="M54" s="23">
        <v>0.88545639999999992</v>
      </c>
      <c r="N54" s="23">
        <v>5.0796319999999993</v>
      </c>
      <c r="O54" s="23">
        <f t="shared" si="8"/>
        <v>17.396000000000001</v>
      </c>
      <c r="P54" s="24"/>
      <c r="Q54" s="81">
        <f t="shared" si="9"/>
        <v>17.396000000000001</v>
      </c>
      <c r="S54" s="78">
        <f t="shared" si="1"/>
        <v>7.2732675999999996</v>
      </c>
      <c r="T54" s="78">
        <f t="shared" si="2"/>
        <v>4.1576439999999995</v>
      </c>
      <c r="U54" s="78">
        <f t="shared" si="3"/>
        <v>0</v>
      </c>
      <c r="V54" s="78">
        <f t="shared" si="4"/>
        <v>0.88545639999999992</v>
      </c>
      <c r="W54" s="78">
        <f t="shared" si="5"/>
        <v>5.0796319999999993</v>
      </c>
    </row>
    <row r="55" spans="1:23">
      <c r="A55" s="8" t="s">
        <v>97</v>
      </c>
      <c r="B55" s="22">
        <v>17.643999999999998</v>
      </c>
      <c r="C55" s="22">
        <f t="shared" si="6"/>
        <v>17.643999999999998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7.3769563999999992</v>
      </c>
      <c r="K55" s="23">
        <v>4.2169159999999986</v>
      </c>
      <c r="L55" s="23">
        <v>0</v>
      </c>
      <c r="M55" s="23">
        <v>0.89807959999999987</v>
      </c>
      <c r="N55" s="23">
        <v>5.1520479999999989</v>
      </c>
      <c r="O55" s="23">
        <f t="shared" si="8"/>
        <v>17.643999999999998</v>
      </c>
      <c r="P55" s="24"/>
      <c r="Q55" s="81">
        <f t="shared" si="9"/>
        <v>17.643999999999998</v>
      </c>
      <c r="S55" s="78">
        <f t="shared" si="1"/>
        <v>7.3769563999999992</v>
      </c>
      <c r="T55" s="78">
        <f t="shared" si="2"/>
        <v>4.2169159999999986</v>
      </c>
      <c r="U55" s="78">
        <f t="shared" si="3"/>
        <v>0</v>
      </c>
      <c r="V55" s="78">
        <f t="shared" si="4"/>
        <v>0.89807959999999987</v>
      </c>
      <c r="W55" s="78">
        <f t="shared" si="5"/>
        <v>5.1520479999999989</v>
      </c>
    </row>
    <row r="56" spans="1:23">
      <c r="A56" s="8" t="s">
        <v>98</v>
      </c>
      <c r="B56" s="22">
        <v>16.992000000000001</v>
      </c>
      <c r="C56" s="22">
        <f t="shared" si="6"/>
        <v>16.992000000000001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7.1043552000000005</v>
      </c>
      <c r="K56" s="23">
        <v>4.0610879999999989</v>
      </c>
      <c r="L56" s="23">
        <v>0</v>
      </c>
      <c r="M56" s="23">
        <v>0.86489279999999991</v>
      </c>
      <c r="N56" s="23">
        <v>4.961663999999999</v>
      </c>
      <c r="O56" s="23">
        <f t="shared" si="8"/>
        <v>16.992000000000001</v>
      </c>
      <c r="P56" s="24"/>
      <c r="Q56" s="81">
        <f t="shared" si="9"/>
        <v>16.992000000000001</v>
      </c>
      <c r="S56" s="78">
        <f t="shared" si="1"/>
        <v>7.1043552000000005</v>
      </c>
      <c r="T56" s="78">
        <f t="shared" si="2"/>
        <v>4.0610879999999989</v>
      </c>
      <c r="U56" s="78">
        <f t="shared" si="3"/>
        <v>0</v>
      </c>
      <c r="V56" s="78">
        <f t="shared" si="4"/>
        <v>0.86489279999999991</v>
      </c>
      <c r="W56" s="78">
        <f t="shared" si="5"/>
        <v>4.961663999999999</v>
      </c>
    </row>
    <row r="57" spans="1:23">
      <c r="A57" s="8" t="s">
        <v>99</v>
      </c>
      <c r="B57" s="22">
        <v>17.452000000000002</v>
      </c>
      <c r="C57" s="22">
        <f t="shared" si="6"/>
        <v>17.452000000000002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7.296681200000001</v>
      </c>
      <c r="K57" s="23">
        <v>4.1710279999999997</v>
      </c>
      <c r="L57" s="23">
        <v>0</v>
      </c>
      <c r="M57" s="23">
        <v>0.88830679999999984</v>
      </c>
      <c r="N57" s="23">
        <v>5.0959839999999996</v>
      </c>
      <c r="O57" s="23">
        <f t="shared" si="8"/>
        <v>17.452000000000002</v>
      </c>
      <c r="P57" s="24"/>
      <c r="Q57" s="81">
        <f t="shared" si="9"/>
        <v>17.452000000000002</v>
      </c>
      <c r="S57" s="78">
        <f t="shared" si="1"/>
        <v>7.296681200000001</v>
      </c>
      <c r="T57" s="78">
        <f t="shared" si="2"/>
        <v>4.1710279999999997</v>
      </c>
      <c r="U57" s="78">
        <f t="shared" si="3"/>
        <v>0</v>
      </c>
      <c r="V57" s="78">
        <f t="shared" si="4"/>
        <v>0.88830679999999984</v>
      </c>
      <c r="W57" s="78">
        <f t="shared" si="5"/>
        <v>5.0959839999999996</v>
      </c>
    </row>
    <row r="58" spans="1:23">
      <c r="A58" s="8" t="s">
        <v>100</v>
      </c>
      <c r="B58" s="22">
        <v>16.916</v>
      </c>
      <c r="C58" s="22">
        <f t="shared" si="6"/>
        <v>16.916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7.0725795999999992</v>
      </c>
      <c r="K58" s="23">
        <v>4.0429239999999993</v>
      </c>
      <c r="L58" s="23">
        <v>0</v>
      </c>
      <c r="M58" s="23">
        <v>0.86102439999999991</v>
      </c>
      <c r="N58" s="23">
        <v>4.9394719999999994</v>
      </c>
      <c r="O58" s="23">
        <f t="shared" si="8"/>
        <v>16.916</v>
      </c>
      <c r="P58" s="24"/>
      <c r="Q58" s="81">
        <f t="shared" si="9"/>
        <v>16.916</v>
      </c>
      <c r="S58" s="78">
        <f t="shared" si="1"/>
        <v>7.0725795999999992</v>
      </c>
      <c r="T58" s="78">
        <f t="shared" si="2"/>
        <v>4.0429239999999993</v>
      </c>
      <c r="U58" s="78">
        <f t="shared" si="3"/>
        <v>0</v>
      </c>
      <c r="V58" s="78">
        <f t="shared" si="4"/>
        <v>0.86102439999999991</v>
      </c>
      <c r="W58" s="78">
        <f t="shared" si="5"/>
        <v>4.9394719999999994</v>
      </c>
    </row>
    <row r="59" spans="1:23">
      <c r="A59" s="8" t="s">
        <v>101</v>
      </c>
      <c r="B59" s="22">
        <v>17.28</v>
      </c>
      <c r="C59" s="22">
        <f t="shared" si="6"/>
        <v>17.28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7.2247680000000001</v>
      </c>
      <c r="K59" s="23">
        <v>4.1299199999999994</v>
      </c>
      <c r="L59" s="23">
        <v>0</v>
      </c>
      <c r="M59" s="23">
        <v>0.87955199999999989</v>
      </c>
      <c r="N59" s="23">
        <v>5.0457599999999996</v>
      </c>
      <c r="O59" s="23">
        <f t="shared" si="8"/>
        <v>17.28</v>
      </c>
      <c r="P59" s="24"/>
      <c r="Q59" s="81">
        <f t="shared" si="9"/>
        <v>17.28</v>
      </c>
      <c r="S59" s="78">
        <f t="shared" si="1"/>
        <v>7.2247680000000001</v>
      </c>
      <c r="T59" s="78">
        <f t="shared" si="2"/>
        <v>4.1299199999999994</v>
      </c>
      <c r="U59" s="78">
        <f t="shared" si="3"/>
        <v>0</v>
      </c>
      <c r="V59" s="78">
        <f t="shared" si="4"/>
        <v>0.87955199999999989</v>
      </c>
      <c r="W59" s="78">
        <f t="shared" si="5"/>
        <v>5.0457599999999996</v>
      </c>
    </row>
    <row r="60" spans="1:23">
      <c r="A60" s="8" t="s">
        <v>102</v>
      </c>
      <c r="B60" s="22">
        <v>16.972000000000001</v>
      </c>
      <c r="C60" s="22">
        <f t="shared" si="6"/>
        <v>16.972000000000001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7.0959932000000006</v>
      </c>
      <c r="K60" s="23">
        <v>4.0563079999999996</v>
      </c>
      <c r="L60" s="23">
        <v>0</v>
      </c>
      <c r="M60" s="23">
        <v>0.86387479999999994</v>
      </c>
      <c r="N60" s="23">
        <v>4.9558239999999998</v>
      </c>
      <c r="O60" s="23">
        <f t="shared" si="8"/>
        <v>16.972000000000001</v>
      </c>
      <c r="P60" s="24"/>
      <c r="Q60" s="81">
        <f t="shared" si="9"/>
        <v>16.972000000000001</v>
      </c>
      <c r="S60" s="78">
        <f t="shared" si="1"/>
        <v>7.0959932000000006</v>
      </c>
      <c r="T60" s="78">
        <f t="shared" si="2"/>
        <v>4.0563079999999996</v>
      </c>
      <c r="U60" s="78">
        <f t="shared" si="3"/>
        <v>0</v>
      </c>
      <c r="V60" s="78">
        <f t="shared" si="4"/>
        <v>0.86387479999999994</v>
      </c>
      <c r="W60" s="78">
        <f t="shared" si="5"/>
        <v>4.9558239999999998</v>
      </c>
    </row>
    <row r="61" spans="1:23">
      <c r="A61" s="8" t="s">
        <v>103</v>
      </c>
      <c r="B61" s="22">
        <v>15.88</v>
      </c>
      <c r="C61" s="22">
        <f t="shared" si="6"/>
        <v>15.88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6.6394279999999997</v>
      </c>
      <c r="K61" s="23">
        <v>3.7953199999999994</v>
      </c>
      <c r="L61" s="23">
        <v>0</v>
      </c>
      <c r="M61" s="23">
        <v>0.8082919999999999</v>
      </c>
      <c r="N61" s="23">
        <v>4.6369599999999993</v>
      </c>
      <c r="O61" s="23">
        <f t="shared" si="8"/>
        <v>15.88</v>
      </c>
      <c r="P61" s="24"/>
      <c r="Q61" s="81">
        <f t="shared" si="9"/>
        <v>15.88</v>
      </c>
      <c r="S61" s="78">
        <f t="shared" si="1"/>
        <v>6.6394279999999997</v>
      </c>
      <c r="T61" s="78">
        <f t="shared" si="2"/>
        <v>3.7953199999999994</v>
      </c>
      <c r="U61" s="78">
        <f t="shared" si="3"/>
        <v>0</v>
      </c>
      <c r="V61" s="78">
        <f t="shared" si="4"/>
        <v>0.8082919999999999</v>
      </c>
      <c r="W61" s="78">
        <f t="shared" si="5"/>
        <v>4.6369599999999993</v>
      </c>
    </row>
    <row r="62" spans="1:23">
      <c r="A62" s="8" t="s">
        <v>104</v>
      </c>
      <c r="B62" s="22">
        <v>16.071999999999999</v>
      </c>
      <c r="C62" s="22">
        <f t="shared" si="6"/>
        <v>16.071999999999999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6.7197031999999988</v>
      </c>
      <c r="K62" s="23">
        <v>3.8412079999999991</v>
      </c>
      <c r="L62" s="23">
        <v>0</v>
      </c>
      <c r="M62" s="23">
        <v>0.81806479999999981</v>
      </c>
      <c r="N62" s="23">
        <v>4.6930239999999994</v>
      </c>
      <c r="O62" s="23">
        <f t="shared" si="8"/>
        <v>16.071999999999999</v>
      </c>
      <c r="P62" s="24"/>
      <c r="Q62" s="81">
        <f t="shared" si="9"/>
        <v>16.071999999999999</v>
      </c>
      <c r="S62" s="78">
        <f t="shared" si="1"/>
        <v>6.7197031999999988</v>
      </c>
      <c r="T62" s="78">
        <f t="shared" si="2"/>
        <v>3.8412079999999991</v>
      </c>
      <c r="U62" s="78">
        <f t="shared" si="3"/>
        <v>0</v>
      </c>
      <c r="V62" s="78">
        <f t="shared" si="4"/>
        <v>0.81806479999999981</v>
      </c>
      <c r="W62" s="78">
        <f t="shared" si="5"/>
        <v>4.6930239999999994</v>
      </c>
    </row>
    <row r="63" spans="1:23">
      <c r="A63" s="8" t="s">
        <v>105</v>
      </c>
      <c r="B63" s="22">
        <v>17.012</v>
      </c>
      <c r="C63" s="22">
        <f t="shared" si="6"/>
        <v>17.012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7.1127171999999996</v>
      </c>
      <c r="K63" s="23">
        <v>4.0658679999999991</v>
      </c>
      <c r="L63" s="23">
        <v>0</v>
      </c>
      <c r="M63" s="23">
        <v>0.86591079999999998</v>
      </c>
      <c r="N63" s="23">
        <v>4.967503999999999</v>
      </c>
      <c r="O63" s="23">
        <f t="shared" si="8"/>
        <v>17.012</v>
      </c>
      <c r="P63" s="24"/>
      <c r="Q63" s="81">
        <f t="shared" si="9"/>
        <v>17.012</v>
      </c>
      <c r="S63" s="78">
        <f t="shared" si="1"/>
        <v>7.1127171999999996</v>
      </c>
      <c r="T63" s="78">
        <f t="shared" si="2"/>
        <v>4.0658679999999991</v>
      </c>
      <c r="U63" s="78">
        <f t="shared" si="3"/>
        <v>0</v>
      </c>
      <c r="V63" s="78">
        <f t="shared" si="4"/>
        <v>0.86591079999999998</v>
      </c>
      <c r="W63" s="78">
        <f t="shared" si="5"/>
        <v>4.967503999999999</v>
      </c>
    </row>
    <row r="64" spans="1:23">
      <c r="A64" s="8" t="s">
        <v>106</v>
      </c>
      <c r="B64" s="22">
        <v>16.148</v>
      </c>
      <c r="C64" s="22">
        <f t="shared" si="6"/>
        <v>16.148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6.7514787999999992</v>
      </c>
      <c r="K64" s="23">
        <v>3.8593719999999991</v>
      </c>
      <c r="L64" s="23">
        <v>0</v>
      </c>
      <c r="M64" s="23">
        <v>0.82193319999999992</v>
      </c>
      <c r="N64" s="23">
        <v>4.715215999999999</v>
      </c>
      <c r="O64" s="23">
        <f t="shared" si="8"/>
        <v>16.148</v>
      </c>
      <c r="P64" s="24"/>
      <c r="Q64" s="81">
        <f t="shared" si="9"/>
        <v>16.148</v>
      </c>
      <c r="S64" s="78">
        <f t="shared" si="1"/>
        <v>6.7514787999999992</v>
      </c>
      <c r="T64" s="78">
        <f t="shared" si="2"/>
        <v>3.8593719999999991</v>
      </c>
      <c r="U64" s="78">
        <f t="shared" si="3"/>
        <v>0</v>
      </c>
      <c r="V64" s="78">
        <f t="shared" si="4"/>
        <v>0.82193319999999992</v>
      </c>
      <c r="W64" s="78">
        <f t="shared" si="5"/>
        <v>4.715215999999999</v>
      </c>
    </row>
    <row r="65" spans="1:23">
      <c r="A65" s="8" t="s">
        <v>107</v>
      </c>
      <c r="B65" s="22">
        <v>17.012</v>
      </c>
      <c r="C65" s="22">
        <f t="shared" si="6"/>
        <v>17.012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7.1127171999999996</v>
      </c>
      <c r="K65" s="23">
        <v>4.0658679999999991</v>
      </c>
      <c r="L65" s="23">
        <v>0</v>
      </c>
      <c r="M65" s="23">
        <v>0.86591079999999998</v>
      </c>
      <c r="N65" s="23">
        <v>4.967503999999999</v>
      </c>
      <c r="O65" s="23">
        <f t="shared" si="8"/>
        <v>17.012</v>
      </c>
      <c r="P65" s="24"/>
      <c r="Q65" s="81">
        <f t="shared" si="9"/>
        <v>17.012</v>
      </c>
      <c r="S65" s="78">
        <f t="shared" si="1"/>
        <v>7.1127171999999996</v>
      </c>
      <c r="T65" s="78">
        <f t="shared" si="2"/>
        <v>4.0658679999999991</v>
      </c>
      <c r="U65" s="78">
        <f t="shared" si="3"/>
        <v>0</v>
      </c>
      <c r="V65" s="78">
        <f t="shared" si="4"/>
        <v>0.86591079999999998</v>
      </c>
      <c r="W65" s="78">
        <f t="shared" si="5"/>
        <v>4.967503999999999</v>
      </c>
    </row>
    <row r="66" spans="1:23">
      <c r="A66" s="8" t="s">
        <v>108</v>
      </c>
      <c r="B66" s="22">
        <v>15.304</v>
      </c>
      <c r="C66" s="22">
        <f t="shared" si="6"/>
        <v>15.304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6.3986023999999997</v>
      </c>
      <c r="K66" s="23">
        <v>3.6576559999999994</v>
      </c>
      <c r="L66" s="23">
        <v>0</v>
      </c>
      <c r="M66" s="23">
        <v>0.77897359999999993</v>
      </c>
      <c r="N66" s="23">
        <v>4.468767999999999</v>
      </c>
      <c r="O66" s="23">
        <f t="shared" si="8"/>
        <v>15.304</v>
      </c>
      <c r="P66" s="24"/>
      <c r="Q66" s="81">
        <f t="shared" si="9"/>
        <v>15.304</v>
      </c>
      <c r="S66" s="78">
        <f t="shared" si="1"/>
        <v>6.3986023999999997</v>
      </c>
      <c r="T66" s="78">
        <f t="shared" si="2"/>
        <v>3.6576559999999994</v>
      </c>
      <c r="U66" s="78">
        <f t="shared" si="3"/>
        <v>0</v>
      </c>
      <c r="V66" s="78">
        <f t="shared" si="4"/>
        <v>0.77897359999999993</v>
      </c>
      <c r="W66" s="78">
        <f t="shared" si="5"/>
        <v>4.468767999999999</v>
      </c>
    </row>
    <row r="67" spans="1:23">
      <c r="A67" s="8" t="s">
        <v>109</v>
      </c>
      <c r="B67" s="22">
        <v>14.38</v>
      </c>
      <c r="C67" s="22">
        <f t="shared" si="6"/>
        <v>14.38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6.0122780000000002</v>
      </c>
      <c r="K67" s="23">
        <v>3.4368199999999995</v>
      </c>
      <c r="L67" s="23">
        <v>0</v>
      </c>
      <c r="M67" s="23">
        <v>0.73194199999999987</v>
      </c>
      <c r="N67" s="23">
        <v>4.1989599999999996</v>
      </c>
      <c r="O67" s="23">
        <f t="shared" si="8"/>
        <v>14.38</v>
      </c>
      <c r="P67" s="24"/>
      <c r="Q67" s="81">
        <f t="shared" si="9"/>
        <v>14.38</v>
      </c>
      <c r="S67" s="78">
        <f t="shared" ref="S67" si="10">J67</f>
        <v>6.0122780000000002</v>
      </c>
      <c r="T67" s="78">
        <f t="shared" ref="T67" si="11">K67</f>
        <v>3.4368199999999995</v>
      </c>
      <c r="U67" s="78">
        <f t="shared" ref="U67" si="12">L67</f>
        <v>0</v>
      </c>
      <c r="V67" s="78">
        <f t="shared" ref="V67" si="13">M67</f>
        <v>0.73194199999999987</v>
      </c>
      <c r="W67" s="78">
        <f t="shared" ref="W67" si="14">N67</f>
        <v>4.1989599999999996</v>
      </c>
    </row>
    <row r="68" spans="1:23">
      <c r="A68" s="8" t="s">
        <v>110</v>
      </c>
      <c r="B68" s="22">
        <v>16.416</v>
      </c>
      <c r="C68" s="22">
        <f t="shared" ref="C68:C98" si="15">B68</f>
        <v>16.416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6.8635295999999997</v>
      </c>
      <c r="K68" s="23">
        <v>3.9234239999999994</v>
      </c>
      <c r="L68" s="23">
        <v>0</v>
      </c>
      <c r="M68" s="23">
        <v>0.83557439999999983</v>
      </c>
      <c r="N68" s="23">
        <v>4.7934719999999995</v>
      </c>
      <c r="O68" s="23">
        <f t="shared" ref="O68:O98" si="17">$C68*I68/$I68</f>
        <v>16.416</v>
      </c>
      <c r="P68" s="24"/>
      <c r="Q68" s="81">
        <f t="shared" ref="Q68:Q98" si="18">O68+P68</f>
        <v>16.416</v>
      </c>
      <c r="S68" s="78">
        <f>J68</f>
        <v>6.8635295999999997</v>
      </c>
      <c r="T68" s="78">
        <f t="shared" ref="T68:W68" si="19">K68</f>
        <v>3.9234239999999994</v>
      </c>
      <c r="U68" s="78">
        <f t="shared" si="19"/>
        <v>0</v>
      </c>
      <c r="V68" s="78">
        <f t="shared" si="19"/>
        <v>0.83557439999999983</v>
      </c>
      <c r="W68" s="78">
        <f t="shared" si="19"/>
        <v>4.7934719999999995</v>
      </c>
    </row>
    <row r="69" spans="1:23">
      <c r="A69" s="8" t="s">
        <v>111</v>
      </c>
      <c r="B69" s="22">
        <v>12.92</v>
      </c>
      <c r="C69" s="22">
        <f t="shared" si="15"/>
        <v>12.92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5.401851999999999</v>
      </c>
      <c r="K69" s="23">
        <v>3.0878799999999993</v>
      </c>
      <c r="L69" s="23">
        <v>0</v>
      </c>
      <c r="M69" s="23">
        <v>0.65762799999999988</v>
      </c>
      <c r="N69" s="23">
        <v>3.7726399999999995</v>
      </c>
      <c r="O69" s="23">
        <f t="shared" si="17"/>
        <v>12.92</v>
      </c>
      <c r="P69" s="24"/>
      <c r="Q69" s="81">
        <f t="shared" si="18"/>
        <v>12.92</v>
      </c>
      <c r="S69" s="78">
        <f t="shared" ref="S69:S98" si="20">J69</f>
        <v>5.401851999999999</v>
      </c>
      <c r="T69" s="78">
        <f t="shared" ref="T69:T98" si="21">K69</f>
        <v>3.0878799999999993</v>
      </c>
      <c r="U69" s="78">
        <f t="shared" ref="U69:U98" si="22">L69</f>
        <v>0</v>
      </c>
      <c r="V69" s="78">
        <f t="shared" ref="V69:V98" si="23">M69</f>
        <v>0.65762799999999988</v>
      </c>
      <c r="W69" s="78">
        <f t="shared" ref="W69:W98" si="24">N69</f>
        <v>3.7726399999999995</v>
      </c>
    </row>
    <row r="70" spans="1:23">
      <c r="A70" s="8" t="s">
        <v>112</v>
      </c>
      <c r="B70" s="22">
        <v>14.552</v>
      </c>
      <c r="C70" s="22">
        <f t="shared" si="15"/>
        <v>14.552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6.0841911999999994</v>
      </c>
      <c r="K70" s="23">
        <v>3.477927999999999</v>
      </c>
      <c r="L70" s="23">
        <v>0</v>
      </c>
      <c r="M70" s="23">
        <v>0.74069679999999982</v>
      </c>
      <c r="N70" s="23">
        <v>4.2491839999999987</v>
      </c>
      <c r="O70" s="23">
        <f t="shared" si="17"/>
        <v>14.552000000000001</v>
      </c>
      <c r="P70" s="24"/>
      <c r="Q70" s="81">
        <f t="shared" si="18"/>
        <v>14.552000000000001</v>
      </c>
      <c r="S70" s="78">
        <f t="shared" si="20"/>
        <v>6.0841911999999994</v>
      </c>
      <c r="T70" s="78">
        <f t="shared" si="21"/>
        <v>3.477927999999999</v>
      </c>
      <c r="U70" s="78">
        <f t="shared" si="22"/>
        <v>0</v>
      </c>
      <c r="V70" s="78">
        <f t="shared" si="23"/>
        <v>0.74069679999999982</v>
      </c>
      <c r="W70" s="78">
        <f t="shared" si="24"/>
        <v>4.2491839999999987</v>
      </c>
    </row>
    <row r="71" spans="1:23">
      <c r="A71" s="8" t="s">
        <v>113</v>
      </c>
      <c r="B71" s="22">
        <v>16.148</v>
      </c>
      <c r="C71" s="22">
        <f t="shared" si="15"/>
        <v>16.148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6.7514787999999992</v>
      </c>
      <c r="K71" s="23">
        <v>3.8593719999999991</v>
      </c>
      <c r="L71" s="23">
        <v>0</v>
      </c>
      <c r="M71" s="23">
        <v>0.82193319999999992</v>
      </c>
      <c r="N71" s="23">
        <v>4.715215999999999</v>
      </c>
      <c r="O71" s="23">
        <f t="shared" si="17"/>
        <v>16.148</v>
      </c>
      <c r="P71" s="24"/>
      <c r="Q71" s="81">
        <f t="shared" si="18"/>
        <v>16.148</v>
      </c>
      <c r="S71" s="78">
        <f t="shared" si="20"/>
        <v>6.7514787999999992</v>
      </c>
      <c r="T71" s="78">
        <f t="shared" si="21"/>
        <v>3.8593719999999991</v>
      </c>
      <c r="U71" s="78">
        <f t="shared" si="22"/>
        <v>0</v>
      </c>
      <c r="V71" s="78">
        <f t="shared" si="23"/>
        <v>0.82193319999999992</v>
      </c>
      <c r="W71" s="78">
        <f t="shared" si="24"/>
        <v>4.715215999999999</v>
      </c>
    </row>
    <row r="72" spans="1:23">
      <c r="A72" s="8" t="s">
        <v>114</v>
      </c>
      <c r="B72" s="22">
        <v>16.744</v>
      </c>
      <c r="C72" s="22">
        <f t="shared" si="15"/>
        <v>16.744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7.0006663999999992</v>
      </c>
      <c r="K72" s="23">
        <v>4.0018159999999989</v>
      </c>
      <c r="L72" s="23">
        <v>0</v>
      </c>
      <c r="M72" s="23">
        <v>0.85226959999999974</v>
      </c>
      <c r="N72" s="23">
        <v>4.8892479999999994</v>
      </c>
      <c r="O72" s="23">
        <f t="shared" si="17"/>
        <v>16.744</v>
      </c>
      <c r="P72" s="24"/>
      <c r="Q72" s="81">
        <f t="shared" si="18"/>
        <v>16.744</v>
      </c>
      <c r="S72" s="78">
        <f t="shared" si="20"/>
        <v>7.0006663999999992</v>
      </c>
      <c r="T72" s="78">
        <f t="shared" si="21"/>
        <v>4.0018159999999989</v>
      </c>
      <c r="U72" s="78">
        <f t="shared" si="22"/>
        <v>0</v>
      </c>
      <c r="V72" s="78">
        <f t="shared" si="23"/>
        <v>0.85226959999999974</v>
      </c>
      <c r="W72" s="78">
        <f t="shared" si="24"/>
        <v>4.8892479999999994</v>
      </c>
    </row>
    <row r="73" spans="1:23">
      <c r="A73" s="8" t="s">
        <v>115</v>
      </c>
      <c r="B73" s="22">
        <v>16.8</v>
      </c>
      <c r="C73" s="22">
        <f t="shared" si="15"/>
        <v>16.8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7.0240799999999988</v>
      </c>
      <c r="K73" s="23">
        <v>4.0151999999999992</v>
      </c>
      <c r="L73" s="23">
        <v>0</v>
      </c>
      <c r="M73" s="23">
        <v>0.85511999999999988</v>
      </c>
      <c r="N73" s="23">
        <v>4.9055999999999997</v>
      </c>
      <c r="O73" s="23">
        <f t="shared" si="17"/>
        <v>16.8</v>
      </c>
      <c r="P73" s="24"/>
      <c r="Q73" s="81">
        <f t="shared" si="18"/>
        <v>16.8</v>
      </c>
      <c r="S73" s="78">
        <f t="shared" si="20"/>
        <v>7.0240799999999988</v>
      </c>
      <c r="T73" s="78">
        <f t="shared" si="21"/>
        <v>4.0151999999999992</v>
      </c>
      <c r="U73" s="78">
        <f t="shared" si="22"/>
        <v>0</v>
      </c>
      <c r="V73" s="78">
        <f t="shared" si="23"/>
        <v>0.85511999999999988</v>
      </c>
      <c r="W73" s="78">
        <f t="shared" si="24"/>
        <v>4.9055999999999997</v>
      </c>
    </row>
    <row r="74" spans="1:23">
      <c r="A74" s="8" t="s">
        <v>116</v>
      </c>
      <c r="B74" s="22">
        <v>17.164000000000001</v>
      </c>
      <c r="C74" s="22">
        <f t="shared" si="15"/>
        <v>17.164000000000001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7.1762684000000005</v>
      </c>
      <c r="K74" s="23">
        <v>4.1021959999999993</v>
      </c>
      <c r="L74" s="23">
        <v>0</v>
      </c>
      <c r="M74" s="23">
        <v>0.87364759999999997</v>
      </c>
      <c r="N74" s="23">
        <v>5.011887999999999</v>
      </c>
      <c r="O74" s="23">
        <f t="shared" si="17"/>
        <v>17.164000000000001</v>
      </c>
      <c r="P74" s="24"/>
      <c r="Q74" s="81">
        <f t="shared" si="18"/>
        <v>17.164000000000001</v>
      </c>
      <c r="S74" s="78">
        <f t="shared" si="20"/>
        <v>7.1762684000000005</v>
      </c>
      <c r="T74" s="78">
        <f t="shared" si="21"/>
        <v>4.1021959999999993</v>
      </c>
      <c r="U74" s="78">
        <f t="shared" si="22"/>
        <v>0</v>
      </c>
      <c r="V74" s="78">
        <f t="shared" si="23"/>
        <v>0.87364759999999997</v>
      </c>
      <c r="W74" s="78">
        <f t="shared" si="24"/>
        <v>5.011887999999999</v>
      </c>
    </row>
    <row r="75" spans="1:23">
      <c r="A75" s="8" t="s">
        <v>117</v>
      </c>
      <c r="B75" s="22">
        <v>17.184000000000001</v>
      </c>
      <c r="C75" s="22">
        <f t="shared" si="15"/>
        <v>17.184000000000001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7.1846303999999996</v>
      </c>
      <c r="K75" s="23">
        <v>4.1069759999999995</v>
      </c>
      <c r="L75" s="23">
        <v>0</v>
      </c>
      <c r="M75" s="23">
        <v>0.87466559999999993</v>
      </c>
      <c r="N75" s="23">
        <v>5.0177279999999991</v>
      </c>
      <c r="O75" s="23">
        <f t="shared" si="17"/>
        <v>17.184000000000001</v>
      </c>
      <c r="P75" s="24"/>
      <c r="Q75" s="81">
        <f t="shared" si="18"/>
        <v>17.184000000000001</v>
      </c>
      <c r="S75" s="78">
        <f t="shared" si="20"/>
        <v>7.1846303999999996</v>
      </c>
      <c r="T75" s="78">
        <f t="shared" si="21"/>
        <v>4.1069759999999995</v>
      </c>
      <c r="U75" s="78">
        <f t="shared" si="22"/>
        <v>0</v>
      </c>
      <c r="V75" s="78">
        <f t="shared" si="23"/>
        <v>0.87466559999999993</v>
      </c>
      <c r="W75" s="78">
        <f t="shared" si="24"/>
        <v>5.0177279999999991</v>
      </c>
    </row>
    <row r="76" spans="1:23">
      <c r="A76" s="8" t="s">
        <v>118</v>
      </c>
      <c r="B76" s="22">
        <v>17.239999999999998</v>
      </c>
      <c r="C76" s="22">
        <f t="shared" si="15"/>
        <v>17.239999999999998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7.2080439999999992</v>
      </c>
      <c r="K76" s="23">
        <v>4.1203599999999989</v>
      </c>
      <c r="L76" s="23">
        <v>0</v>
      </c>
      <c r="M76" s="23">
        <v>0.87751599999999985</v>
      </c>
      <c r="N76" s="23">
        <v>5.0340799999999986</v>
      </c>
      <c r="O76" s="23">
        <f t="shared" si="17"/>
        <v>17.239999999999998</v>
      </c>
      <c r="P76" s="24"/>
      <c r="Q76" s="81">
        <f t="shared" si="18"/>
        <v>17.239999999999998</v>
      </c>
      <c r="S76" s="78">
        <f t="shared" si="20"/>
        <v>7.2080439999999992</v>
      </c>
      <c r="T76" s="78">
        <f t="shared" si="21"/>
        <v>4.1203599999999989</v>
      </c>
      <c r="U76" s="78">
        <f t="shared" si="22"/>
        <v>0</v>
      </c>
      <c r="V76" s="78">
        <f t="shared" si="23"/>
        <v>0.87751599999999985</v>
      </c>
      <c r="W76" s="78">
        <f t="shared" si="24"/>
        <v>5.0340799999999986</v>
      </c>
    </row>
    <row r="77" spans="1:23">
      <c r="A77" s="8" t="s">
        <v>119</v>
      </c>
      <c r="B77" s="22">
        <v>15.86</v>
      </c>
      <c r="C77" s="22">
        <f t="shared" si="15"/>
        <v>15.86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6.6310659999999988</v>
      </c>
      <c r="K77" s="23">
        <v>3.7905399999999991</v>
      </c>
      <c r="L77" s="23">
        <v>0</v>
      </c>
      <c r="M77" s="23">
        <v>0.80727399999999983</v>
      </c>
      <c r="N77" s="23">
        <v>4.6311199999999992</v>
      </c>
      <c r="O77" s="23">
        <f t="shared" si="17"/>
        <v>15.86</v>
      </c>
      <c r="P77" s="24"/>
      <c r="Q77" s="81">
        <f t="shared" si="18"/>
        <v>15.86</v>
      </c>
      <c r="S77" s="78">
        <f t="shared" si="20"/>
        <v>6.6310659999999988</v>
      </c>
      <c r="T77" s="78">
        <f t="shared" si="21"/>
        <v>3.7905399999999991</v>
      </c>
      <c r="U77" s="78">
        <f t="shared" si="22"/>
        <v>0</v>
      </c>
      <c r="V77" s="78">
        <f t="shared" si="23"/>
        <v>0.80727399999999983</v>
      </c>
      <c r="W77" s="78">
        <f t="shared" si="24"/>
        <v>4.6311199999999992</v>
      </c>
    </row>
    <row r="78" spans="1:23">
      <c r="A78" s="8" t="s">
        <v>120</v>
      </c>
      <c r="B78" s="22">
        <v>16.244</v>
      </c>
      <c r="C78" s="22">
        <f t="shared" si="15"/>
        <v>16.244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6.7916163999999997</v>
      </c>
      <c r="K78" s="23">
        <v>3.882315999999999</v>
      </c>
      <c r="L78" s="23">
        <v>0</v>
      </c>
      <c r="M78" s="23">
        <v>0.82681959999999977</v>
      </c>
      <c r="N78" s="23">
        <v>4.7432479999999995</v>
      </c>
      <c r="O78" s="23">
        <f t="shared" si="17"/>
        <v>16.244</v>
      </c>
      <c r="P78" s="24"/>
      <c r="Q78" s="81">
        <f t="shared" si="18"/>
        <v>16.244</v>
      </c>
      <c r="S78" s="78">
        <f t="shared" si="20"/>
        <v>6.7916163999999997</v>
      </c>
      <c r="T78" s="78">
        <f t="shared" si="21"/>
        <v>3.882315999999999</v>
      </c>
      <c r="U78" s="78">
        <f t="shared" si="22"/>
        <v>0</v>
      </c>
      <c r="V78" s="78">
        <f t="shared" si="23"/>
        <v>0.82681959999999977</v>
      </c>
      <c r="W78" s="78">
        <f t="shared" si="24"/>
        <v>4.7432479999999995</v>
      </c>
    </row>
    <row r="79" spans="1:23">
      <c r="A79" s="8" t="s">
        <v>121</v>
      </c>
      <c r="B79" s="22">
        <v>17.396000000000001</v>
      </c>
      <c r="C79" s="22">
        <f t="shared" si="15"/>
        <v>17.396000000000001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7.2732675999999996</v>
      </c>
      <c r="K79" s="23">
        <v>4.1576439999999995</v>
      </c>
      <c r="L79" s="23">
        <v>0</v>
      </c>
      <c r="M79" s="23">
        <v>0.88545639999999992</v>
      </c>
      <c r="N79" s="23">
        <v>5.0796319999999993</v>
      </c>
      <c r="O79" s="23">
        <f t="shared" si="17"/>
        <v>17.396000000000001</v>
      </c>
      <c r="P79" s="24"/>
      <c r="Q79" s="81">
        <f t="shared" si="18"/>
        <v>17.396000000000001</v>
      </c>
      <c r="S79" s="78">
        <f t="shared" si="20"/>
        <v>7.2732675999999996</v>
      </c>
      <c r="T79" s="78">
        <f t="shared" si="21"/>
        <v>4.1576439999999995</v>
      </c>
      <c r="U79" s="78">
        <f t="shared" si="22"/>
        <v>0</v>
      </c>
      <c r="V79" s="78">
        <f t="shared" si="23"/>
        <v>0.88545639999999992</v>
      </c>
      <c r="W79" s="78">
        <f t="shared" si="24"/>
        <v>5.0796319999999993</v>
      </c>
    </row>
    <row r="80" spans="1:23">
      <c r="A80" s="8" t="s">
        <v>122</v>
      </c>
      <c r="B80" s="22">
        <v>17.164000000000001</v>
      </c>
      <c r="C80" s="22">
        <f t="shared" si="15"/>
        <v>17.164000000000001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7.1762684000000005</v>
      </c>
      <c r="K80" s="23">
        <v>4.1021959999999993</v>
      </c>
      <c r="L80" s="23">
        <v>0</v>
      </c>
      <c r="M80" s="23">
        <v>0.87364759999999997</v>
      </c>
      <c r="N80" s="23">
        <v>5.011887999999999</v>
      </c>
      <c r="O80" s="23">
        <f t="shared" si="17"/>
        <v>17.164000000000001</v>
      </c>
      <c r="P80" s="24"/>
      <c r="Q80" s="81">
        <f t="shared" si="18"/>
        <v>17.164000000000001</v>
      </c>
      <c r="S80" s="78">
        <f t="shared" si="20"/>
        <v>7.1762684000000005</v>
      </c>
      <c r="T80" s="78">
        <f t="shared" si="21"/>
        <v>4.1021959999999993</v>
      </c>
      <c r="U80" s="78">
        <f t="shared" si="22"/>
        <v>0</v>
      </c>
      <c r="V80" s="78">
        <f t="shared" si="23"/>
        <v>0.87364759999999997</v>
      </c>
      <c r="W80" s="78">
        <f t="shared" si="24"/>
        <v>5.011887999999999</v>
      </c>
    </row>
    <row r="81" spans="1:23">
      <c r="A81" s="8" t="s">
        <v>123</v>
      </c>
      <c r="B81" s="22">
        <v>16.263999999999999</v>
      </c>
      <c r="C81" s="22">
        <f t="shared" si="15"/>
        <v>16.263999999999999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6.7999783999999988</v>
      </c>
      <c r="K81" s="23">
        <v>3.8870959999999992</v>
      </c>
      <c r="L81" s="23">
        <v>0</v>
      </c>
      <c r="M81" s="23">
        <v>0.82783759999999984</v>
      </c>
      <c r="N81" s="23">
        <v>4.7490879999999995</v>
      </c>
      <c r="O81" s="23">
        <f t="shared" si="17"/>
        <v>16.263999999999999</v>
      </c>
      <c r="P81" s="24"/>
      <c r="Q81" s="81">
        <f t="shared" si="18"/>
        <v>16.263999999999999</v>
      </c>
      <c r="S81" s="78">
        <f t="shared" si="20"/>
        <v>6.7999783999999988</v>
      </c>
      <c r="T81" s="78">
        <f t="shared" si="21"/>
        <v>3.8870959999999992</v>
      </c>
      <c r="U81" s="78">
        <f t="shared" si="22"/>
        <v>0</v>
      </c>
      <c r="V81" s="78">
        <f t="shared" si="23"/>
        <v>0.82783759999999984</v>
      </c>
      <c r="W81" s="78">
        <f t="shared" si="24"/>
        <v>4.7490879999999995</v>
      </c>
    </row>
    <row r="82" spans="1:23">
      <c r="A82" s="8" t="s">
        <v>124</v>
      </c>
      <c r="B82" s="22">
        <v>16.416</v>
      </c>
      <c r="C82" s="22">
        <f t="shared" si="15"/>
        <v>16.416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6.8635295999999997</v>
      </c>
      <c r="K82" s="23">
        <v>3.9234239999999994</v>
      </c>
      <c r="L82" s="23">
        <v>0</v>
      </c>
      <c r="M82" s="23">
        <v>0.83557439999999983</v>
      </c>
      <c r="N82" s="23">
        <v>4.7934719999999995</v>
      </c>
      <c r="O82" s="23">
        <f t="shared" si="17"/>
        <v>16.416</v>
      </c>
      <c r="P82" s="24"/>
      <c r="Q82" s="81">
        <f t="shared" si="18"/>
        <v>16.416</v>
      </c>
      <c r="S82" s="78">
        <f t="shared" si="20"/>
        <v>6.8635295999999997</v>
      </c>
      <c r="T82" s="78">
        <f t="shared" si="21"/>
        <v>3.9234239999999994</v>
      </c>
      <c r="U82" s="78">
        <f t="shared" si="22"/>
        <v>0</v>
      </c>
      <c r="V82" s="78">
        <f t="shared" si="23"/>
        <v>0.83557439999999983</v>
      </c>
      <c r="W82" s="78">
        <f t="shared" si="24"/>
        <v>4.7934719999999995</v>
      </c>
    </row>
    <row r="83" spans="1:23">
      <c r="A83" s="8" t="s">
        <v>125</v>
      </c>
      <c r="B83" s="22">
        <v>16.436</v>
      </c>
      <c r="C83" s="22">
        <f t="shared" si="15"/>
        <v>16.436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6.8718915999999988</v>
      </c>
      <c r="K83" s="23">
        <v>3.9282039999999991</v>
      </c>
      <c r="L83" s="23">
        <v>0</v>
      </c>
      <c r="M83" s="23">
        <v>0.8365923999999999</v>
      </c>
      <c r="N83" s="23">
        <v>4.7993119999999996</v>
      </c>
      <c r="O83" s="23">
        <f t="shared" si="17"/>
        <v>16.436</v>
      </c>
      <c r="P83" s="24"/>
      <c r="Q83" s="81">
        <f t="shared" si="18"/>
        <v>16.436</v>
      </c>
      <c r="S83" s="78">
        <f t="shared" si="20"/>
        <v>6.8718915999999988</v>
      </c>
      <c r="T83" s="78">
        <f t="shared" si="21"/>
        <v>3.9282039999999991</v>
      </c>
      <c r="U83" s="78">
        <f t="shared" si="22"/>
        <v>0</v>
      </c>
      <c r="V83" s="78">
        <f t="shared" si="23"/>
        <v>0.8365923999999999</v>
      </c>
      <c r="W83" s="78">
        <f t="shared" si="24"/>
        <v>4.7993119999999996</v>
      </c>
    </row>
    <row r="84" spans="1:23">
      <c r="A84" s="8" t="s">
        <v>126</v>
      </c>
      <c r="B84" s="22">
        <v>16.052</v>
      </c>
      <c r="C84" s="22">
        <f t="shared" si="15"/>
        <v>16.052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6.7113411999999997</v>
      </c>
      <c r="K84" s="23">
        <v>3.8364279999999993</v>
      </c>
      <c r="L84" s="23">
        <v>0</v>
      </c>
      <c r="M84" s="23">
        <v>0.81704679999999985</v>
      </c>
      <c r="N84" s="23">
        <v>4.6871839999999994</v>
      </c>
      <c r="O84" s="23">
        <f t="shared" si="17"/>
        <v>16.052</v>
      </c>
      <c r="P84" s="24"/>
      <c r="Q84" s="81">
        <f t="shared" si="18"/>
        <v>16.052</v>
      </c>
      <c r="S84" s="78">
        <f t="shared" si="20"/>
        <v>6.7113411999999997</v>
      </c>
      <c r="T84" s="78">
        <f t="shared" si="21"/>
        <v>3.8364279999999993</v>
      </c>
      <c r="U84" s="78">
        <f t="shared" si="22"/>
        <v>0</v>
      </c>
      <c r="V84" s="78">
        <f t="shared" si="23"/>
        <v>0.81704679999999985</v>
      </c>
      <c r="W84" s="78">
        <f t="shared" si="24"/>
        <v>4.6871839999999994</v>
      </c>
    </row>
    <row r="85" spans="1:23">
      <c r="A85" s="8" t="s">
        <v>127</v>
      </c>
      <c r="B85" s="22">
        <v>16.436</v>
      </c>
      <c r="C85" s="22">
        <f t="shared" si="15"/>
        <v>16.436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6.8718915999999988</v>
      </c>
      <c r="K85" s="23">
        <v>3.9282039999999991</v>
      </c>
      <c r="L85" s="23">
        <v>0</v>
      </c>
      <c r="M85" s="23">
        <v>0.8365923999999999</v>
      </c>
      <c r="N85" s="23">
        <v>4.7993119999999996</v>
      </c>
      <c r="O85" s="23">
        <f t="shared" si="17"/>
        <v>16.436</v>
      </c>
      <c r="P85" s="24"/>
      <c r="Q85" s="81">
        <f t="shared" si="18"/>
        <v>16.436</v>
      </c>
      <c r="S85" s="78">
        <f t="shared" si="20"/>
        <v>6.8718915999999988</v>
      </c>
      <c r="T85" s="78">
        <f t="shared" si="21"/>
        <v>3.9282039999999991</v>
      </c>
      <c r="U85" s="78">
        <f t="shared" si="22"/>
        <v>0</v>
      </c>
      <c r="V85" s="78">
        <f t="shared" si="23"/>
        <v>0.8365923999999999</v>
      </c>
      <c r="W85" s="78">
        <f t="shared" si="24"/>
        <v>4.7993119999999996</v>
      </c>
    </row>
    <row r="86" spans="1:23">
      <c r="A86" s="8" t="s">
        <v>128</v>
      </c>
      <c r="B86" s="22">
        <v>16.204000000000001</v>
      </c>
      <c r="C86" s="22">
        <f t="shared" si="15"/>
        <v>16.204000000000001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6.7748923999999997</v>
      </c>
      <c r="K86" s="23">
        <v>3.8727559999999994</v>
      </c>
      <c r="L86" s="23">
        <v>0</v>
      </c>
      <c r="M86" s="23">
        <v>0.82478359999999984</v>
      </c>
      <c r="N86" s="23">
        <v>4.7315679999999993</v>
      </c>
      <c r="O86" s="23">
        <f t="shared" si="17"/>
        <v>16.204000000000001</v>
      </c>
      <c r="P86" s="24"/>
      <c r="Q86" s="81">
        <f t="shared" si="18"/>
        <v>16.204000000000001</v>
      </c>
      <c r="S86" s="78">
        <f t="shared" si="20"/>
        <v>6.7748923999999997</v>
      </c>
      <c r="T86" s="78">
        <f t="shared" si="21"/>
        <v>3.8727559999999994</v>
      </c>
      <c r="U86" s="78">
        <f t="shared" si="22"/>
        <v>0</v>
      </c>
      <c r="V86" s="78">
        <f t="shared" si="23"/>
        <v>0.82478359999999984</v>
      </c>
      <c r="W86" s="78">
        <f t="shared" si="24"/>
        <v>4.7315679999999993</v>
      </c>
    </row>
    <row r="87" spans="1:23">
      <c r="A87" s="8" t="s">
        <v>129</v>
      </c>
      <c r="B87" s="22">
        <v>16.684000000000001</v>
      </c>
      <c r="C87" s="22">
        <f t="shared" si="15"/>
        <v>16.684000000000001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6.9755804000000001</v>
      </c>
      <c r="K87" s="23">
        <v>3.9874759999999991</v>
      </c>
      <c r="L87" s="23">
        <v>0</v>
      </c>
      <c r="M87" s="23">
        <v>0.84921559999999985</v>
      </c>
      <c r="N87" s="23">
        <v>4.8717279999999992</v>
      </c>
      <c r="O87" s="23">
        <f t="shared" si="17"/>
        <v>16.684000000000001</v>
      </c>
      <c r="P87" s="24"/>
      <c r="Q87" s="81">
        <f t="shared" si="18"/>
        <v>16.684000000000001</v>
      </c>
      <c r="S87" s="78">
        <f t="shared" si="20"/>
        <v>6.9755804000000001</v>
      </c>
      <c r="T87" s="78">
        <f t="shared" si="21"/>
        <v>3.9874759999999991</v>
      </c>
      <c r="U87" s="78">
        <f t="shared" si="22"/>
        <v>0</v>
      </c>
      <c r="V87" s="78">
        <f t="shared" si="23"/>
        <v>0.84921559999999985</v>
      </c>
      <c r="W87" s="78">
        <f t="shared" si="24"/>
        <v>4.8717279999999992</v>
      </c>
    </row>
    <row r="88" spans="1:23">
      <c r="A88" s="8" t="s">
        <v>130</v>
      </c>
      <c r="B88" s="22">
        <v>17.623999999999999</v>
      </c>
      <c r="C88" s="22">
        <f t="shared" si="15"/>
        <v>17.623999999999999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7.3685943999999983</v>
      </c>
      <c r="K88" s="23">
        <v>4.2121359999999983</v>
      </c>
      <c r="L88" s="23">
        <v>0</v>
      </c>
      <c r="M88" s="23">
        <v>0.89706159999999979</v>
      </c>
      <c r="N88" s="23">
        <v>5.1462079999999988</v>
      </c>
      <c r="O88" s="23">
        <f t="shared" si="17"/>
        <v>17.623999999999999</v>
      </c>
      <c r="P88" s="24"/>
      <c r="Q88" s="81">
        <f t="shared" si="18"/>
        <v>17.623999999999999</v>
      </c>
      <c r="S88" s="78">
        <f t="shared" si="20"/>
        <v>7.3685943999999983</v>
      </c>
      <c r="T88" s="78">
        <f t="shared" si="21"/>
        <v>4.2121359999999983</v>
      </c>
      <c r="U88" s="78">
        <f t="shared" si="22"/>
        <v>0</v>
      </c>
      <c r="V88" s="78">
        <f t="shared" si="23"/>
        <v>0.89706159999999979</v>
      </c>
      <c r="W88" s="78">
        <f t="shared" si="24"/>
        <v>5.1462079999999988</v>
      </c>
    </row>
    <row r="89" spans="1:23">
      <c r="A89" s="8" t="s">
        <v>131</v>
      </c>
      <c r="B89" s="22">
        <v>17.896000000000001</v>
      </c>
      <c r="C89" s="22">
        <f t="shared" si="15"/>
        <v>17.896000000000001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7.4823176</v>
      </c>
      <c r="K89" s="23">
        <v>4.2771439999999998</v>
      </c>
      <c r="L89" s="23">
        <v>0</v>
      </c>
      <c r="M89" s="23">
        <v>0.91090639999999989</v>
      </c>
      <c r="N89" s="23">
        <v>5.2256320000000001</v>
      </c>
      <c r="O89" s="23">
        <f t="shared" si="17"/>
        <v>17.896000000000001</v>
      </c>
      <c r="P89" s="24"/>
      <c r="Q89" s="81">
        <f t="shared" si="18"/>
        <v>17.896000000000001</v>
      </c>
      <c r="S89" s="78">
        <f t="shared" si="20"/>
        <v>7.4823176</v>
      </c>
      <c r="T89" s="78">
        <f t="shared" si="21"/>
        <v>4.2771439999999998</v>
      </c>
      <c r="U89" s="78">
        <f t="shared" si="22"/>
        <v>0</v>
      </c>
      <c r="V89" s="78">
        <f t="shared" si="23"/>
        <v>0.91090639999999989</v>
      </c>
      <c r="W89" s="78">
        <f t="shared" si="24"/>
        <v>5.2256320000000001</v>
      </c>
    </row>
    <row r="90" spans="1:23">
      <c r="A90" s="8" t="s">
        <v>132</v>
      </c>
      <c r="B90" s="22">
        <v>16.972000000000001</v>
      </c>
      <c r="C90" s="22">
        <f t="shared" si="15"/>
        <v>16.972000000000001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7.0959932000000006</v>
      </c>
      <c r="K90" s="23">
        <v>4.0563079999999996</v>
      </c>
      <c r="L90" s="23">
        <v>0</v>
      </c>
      <c r="M90" s="23">
        <v>0.86387479999999994</v>
      </c>
      <c r="N90" s="23">
        <v>4.9558239999999998</v>
      </c>
      <c r="O90" s="23">
        <f t="shared" si="17"/>
        <v>16.972000000000001</v>
      </c>
      <c r="P90" s="24"/>
      <c r="Q90" s="81">
        <f t="shared" si="18"/>
        <v>16.972000000000001</v>
      </c>
      <c r="S90" s="78">
        <f t="shared" si="20"/>
        <v>7.0959932000000006</v>
      </c>
      <c r="T90" s="78">
        <f t="shared" si="21"/>
        <v>4.0563079999999996</v>
      </c>
      <c r="U90" s="78">
        <f t="shared" si="22"/>
        <v>0</v>
      </c>
      <c r="V90" s="78">
        <f t="shared" si="23"/>
        <v>0.86387479999999994</v>
      </c>
      <c r="W90" s="78">
        <f t="shared" si="24"/>
        <v>4.9558239999999998</v>
      </c>
    </row>
    <row r="91" spans="1:23">
      <c r="A91" s="8" t="s">
        <v>133</v>
      </c>
      <c r="B91" s="22">
        <v>16.856000000000002</v>
      </c>
      <c r="C91" s="22">
        <f t="shared" si="15"/>
        <v>16.856000000000002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7.0474936000000001</v>
      </c>
      <c r="K91" s="23">
        <v>4.0285839999999995</v>
      </c>
      <c r="L91" s="23">
        <v>0</v>
      </c>
      <c r="M91" s="23">
        <v>0.85797040000000002</v>
      </c>
      <c r="N91" s="23">
        <v>4.9219520000000001</v>
      </c>
      <c r="O91" s="23">
        <f t="shared" si="17"/>
        <v>16.856000000000002</v>
      </c>
      <c r="P91" s="24"/>
      <c r="Q91" s="81">
        <f t="shared" si="18"/>
        <v>16.856000000000002</v>
      </c>
      <c r="S91" s="78">
        <f t="shared" si="20"/>
        <v>7.0474936000000001</v>
      </c>
      <c r="T91" s="78">
        <f t="shared" si="21"/>
        <v>4.0285839999999995</v>
      </c>
      <c r="U91" s="78">
        <f t="shared" si="22"/>
        <v>0</v>
      </c>
      <c r="V91" s="78">
        <f t="shared" si="23"/>
        <v>0.85797040000000002</v>
      </c>
      <c r="W91" s="78">
        <f t="shared" si="24"/>
        <v>4.9219520000000001</v>
      </c>
    </row>
    <row r="92" spans="1:23">
      <c r="A92" s="8" t="s">
        <v>134</v>
      </c>
      <c r="B92" s="22">
        <v>17.876000000000001</v>
      </c>
      <c r="C92" s="22">
        <f t="shared" si="15"/>
        <v>17.876000000000001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7.4739555999999991</v>
      </c>
      <c r="K92" s="23">
        <v>4.2723639999999996</v>
      </c>
      <c r="L92" s="23">
        <v>0</v>
      </c>
      <c r="M92" s="23">
        <v>0.90988839999999993</v>
      </c>
      <c r="N92" s="23">
        <v>5.2197919999999991</v>
      </c>
      <c r="O92" s="23">
        <f t="shared" si="17"/>
        <v>17.876000000000001</v>
      </c>
      <c r="P92" s="24"/>
      <c r="Q92" s="81">
        <f t="shared" si="18"/>
        <v>17.876000000000001</v>
      </c>
      <c r="S92" s="78">
        <f t="shared" si="20"/>
        <v>7.4739555999999991</v>
      </c>
      <c r="T92" s="78">
        <f t="shared" si="21"/>
        <v>4.2723639999999996</v>
      </c>
      <c r="U92" s="78">
        <f t="shared" si="22"/>
        <v>0</v>
      </c>
      <c r="V92" s="78">
        <f t="shared" si="23"/>
        <v>0.90988839999999993</v>
      </c>
      <c r="W92" s="78">
        <f t="shared" si="24"/>
        <v>5.2197919999999991</v>
      </c>
    </row>
    <row r="93" spans="1:23">
      <c r="A93" s="8" t="s">
        <v>135</v>
      </c>
      <c r="B93" s="22">
        <v>17.032</v>
      </c>
      <c r="C93" s="22">
        <f t="shared" si="15"/>
        <v>17.032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7.1210791999999996</v>
      </c>
      <c r="K93" s="23">
        <v>4.0706479999999994</v>
      </c>
      <c r="L93" s="23">
        <v>0</v>
      </c>
      <c r="M93" s="23">
        <v>0.86692879999999994</v>
      </c>
      <c r="N93" s="23">
        <v>4.9733439999999991</v>
      </c>
      <c r="O93" s="23">
        <f t="shared" si="17"/>
        <v>17.032</v>
      </c>
      <c r="P93" s="24"/>
      <c r="Q93" s="81">
        <f t="shared" si="18"/>
        <v>17.032</v>
      </c>
      <c r="S93" s="78">
        <f t="shared" si="20"/>
        <v>7.1210791999999996</v>
      </c>
      <c r="T93" s="78">
        <f t="shared" si="21"/>
        <v>4.0706479999999994</v>
      </c>
      <c r="U93" s="78">
        <f t="shared" si="22"/>
        <v>0</v>
      </c>
      <c r="V93" s="78">
        <f t="shared" si="23"/>
        <v>0.86692879999999994</v>
      </c>
      <c r="W93" s="78">
        <f t="shared" si="24"/>
        <v>4.9733439999999991</v>
      </c>
    </row>
    <row r="94" spans="1:23">
      <c r="A94" s="8" t="s">
        <v>136</v>
      </c>
      <c r="B94" s="22">
        <v>17.588000000000001</v>
      </c>
      <c r="C94" s="22">
        <f t="shared" si="15"/>
        <v>17.588000000000001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7.3535428000000005</v>
      </c>
      <c r="K94" s="23">
        <v>4.2035319999999992</v>
      </c>
      <c r="L94" s="23">
        <v>0</v>
      </c>
      <c r="M94" s="23">
        <v>0.89522919999999984</v>
      </c>
      <c r="N94" s="23">
        <v>5.1356959999999994</v>
      </c>
      <c r="O94" s="23">
        <f t="shared" si="17"/>
        <v>17.588000000000001</v>
      </c>
      <c r="P94" s="24"/>
      <c r="Q94" s="81">
        <f t="shared" si="18"/>
        <v>17.588000000000001</v>
      </c>
      <c r="S94" s="78">
        <f t="shared" si="20"/>
        <v>7.3535428000000005</v>
      </c>
      <c r="T94" s="78">
        <f t="shared" si="21"/>
        <v>4.2035319999999992</v>
      </c>
      <c r="U94" s="78">
        <f t="shared" si="22"/>
        <v>0</v>
      </c>
      <c r="V94" s="78">
        <f t="shared" si="23"/>
        <v>0.89522919999999984</v>
      </c>
      <c r="W94" s="78">
        <f t="shared" si="24"/>
        <v>5.1356959999999994</v>
      </c>
    </row>
    <row r="95" spans="1:23">
      <c r="A95" s="8" t="s">
        <v>137</v>
      </c>
      <c r="B95" s="22">
        <v>17.356000000000002</v>
      </c>
      <c r="C95" s="22">
        <f t="shared" si="15"/>
        <v>17.356000000000002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7.2565435999999996</v>
      </c>
      <c r="K95" s="23">
        <v>4.1480839999999999</v>
      </c>
      <c r="L95" s="23">
        <v>0</v>
      </c>
      <c r="M95" s="23">
        <v>0.88342039999999999</v>
      </c>
      <c r="N95" s="23">
        <v>5.0679519999999991</v>
      </c>
      <c r="O95" s="23">
        <f t="shared" si="17"/>
        <v>17.356000000000002</v>
      </c>
      <c r="P95" s="24"/>
      <c r="Q95" s="81">
        <f t="shared" si="18"/>
        <v>17.356000000000002</v>
      </c>
      <c r="S95" s="78">
        <f t="shared" si="20"/>
        <v>7.2565435999999996</v>
      </c>
      <c r="T95" s="78">
        <f t="shared" si="21"/>
        <v>4.1480839999999999</v>
      </c>
      <c r="U95" s="78">
        <f t="shared" si="22"/>
        <v>0</v>
      </c>
      <c r="V95" s="78">
        <f t="shared" si="23"/>
        <v>0.88342039999999999</v>
      </c>
      <c r="W95" s="78">
        <f t="shared" si="24"/>
        <v>5.0679519999999991</v>
      </c>
    </row>
    <row r="96" spans="1:23">
      <c r="A96" s="8" t="s">
        <v>138</v>
      </c>
      <c r="B96" s="22">
        <v>16.704000000000001</v>
      </c>
      <c r="C96" s="22">
        <f t="shared" si="15"/>
        <v>16.704000000000001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6.9839424000000001</v>
      </c>
      <c r="K96" s="23">
        <v>3.9922559999999994</v>
      </c>
      <c r="L96" s="23">
        <v>0</v>
      </c>
      <c r="M96" s="23">
        <v>0.85023359999999981</v>
      </c>
      <c r="N96" s="23">
        <v>4.8775679999999992</v>
      </c>
      <c r="O96" s="23">
        <f t="shared" si="17"/>
        <v>16.704000000000001</v>
      </c>
      <c r="P96" s="24"/>
      <c r="Q96" s="81">
        <f t="shared" si="18"/>
        <v>16.704000000000001</v>
      </c>
      <c r="S96" s="78">
        <f t="shared" si="20"/>
        <v>6.9839424000000001</v>
      </c>
      <c r="T96" s="78">
        <f t="shared" si="21"/>
        <v>3.9922559999999994</v>
      </c>
      <c r="U96" s="78">
        <f t="shared" si="22"/>
        <v>0</v>
      </c>
      <c r="V96" s="78">
        <f t="shared" si="23"/>
        <v>0.85023359999999981</v>
      </c>
      <c r="W96" s="78">
        <f t="shared" si="24"/>
        <v>4.8775679999999992</v>
      </c>
    </row>
    <row r="97" spans="1:26">
      <c r="A97" s="8" t="s">
        <v>139</v>
      </c>
      <c r="B97" s="22">
        <v>16.012</v>
      </c>
      <c r="C97" s="22">
        <f t="shared" si="15"/>
        <v>16.012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6.6946171999999988</v>
      </c>
      <c r="K97" s="23">
        <v>3.8268679999999997</v>
      </c>
      <c r="L97" s="23">
        <v>0</v>
      </c>
      <c r="M97" s="23">
        <v>0.81501079999999992</v>
      </c>
      <c r="N97" s="23">
        <v>4.6755039999999992</v>
      </c>
      <c r="O97" s="23">
        <f t="shared" si="17"/>
        <v>16.012</v>
      </c>
      <c r="P97" s="24"/>
      <c r="Q97" s="81">
        <f t="shared" si="18"/>
        <v>16.012</v>
      </c>
      <c r="S97" s="78">
        <f t="shared" si="20"/>
        <v>6.6946171999999988</v>
      </c>
      <c r="T97" s="78">
        <f t="shared" si="21"/>
        <v>3.8268679999999997</v>
      </c>
      <c r="U97" s="78">
        <f t="shared" si="22"/>
        <v>0</v>
      </c>
      <c r="V97" s="78">
        <f t="shared" si="23"/>
        <v>0.81501079999999992</v>
      </c>
      <c r="W97" s="78">
        <f t="shared" si="24"/>
        <v>4.6755039999999992</v>
      </c>
    </row>
    <row r="98" spans="1:26">
      <c r="A98" s="8" t="s">
        <v>140</v>
      </c>
      <c r="B98" s="22">
        <v>16.664000000000001</v>
      </c>
      <c r="C98" s="22">
        <f t="shared" si="15"/>
        <v>16.664000000000001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6.9672183999999993</v>
      </c>
      <c r="K98" s="23">
        <v>3.9826959999999998</v>
      </c>
      <c r="L98" s="23">
        <v>0</v>
      </c>
      <c r="M98" s="23">
        <v>0.84819759999999988</v>
      </c>
      <c r="N98" s="23">
        <v>4.865888</v>
      </c>
      <c r="O98" s="23">
        <f t="shared" si="17"/>
        <v>16.664000000000001</v>
      </c>
      <c r="P98" s="24"/>
      <c r="Q98" s="81">
        <f t="shared" si="18"/>
        <v>16.664000000000001</v>
      </c>
      <c r="S98" s="78">
        <f t="shared" si="20"/>
        <v>6.9672183999999993</v>
      </c>
      <c r="T98" s="78">
        <f t="shared" si="21"/>
        <v>3.9826959999999998</v>
      </c>
      <c r="U98" s="78">
        <f t="shared" si="22"/>
        <v>0</v>
      </c>
      <c r="V98" s="78">
        <f t="shared" si="23"/>
        <v>0.84819759999999988</v>
      </c>
      <c r="W98" s="78">
        <f t="shared" si="24"/>
        <v>4.865888</v>
      </c>
    </row>
    <row r="99" spans="1:26">
      <c r="A99" s="8" t="s">
        <v>175</v>
      </c>
      <c r="B99" s="22">
        <f t="shared" ref="B99:Q99" si="25">SUM(B3:B98)/4000</f>
        <v>0.41073799999999955</v>
      </c>
      <c r="C99" s="22">
        <f t="shared" si="25"/>
        <v>0.41073799999999955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0.17172955780000004</v>
      </c>
      <c r="K99" s="24">
        <f t="shared" si="25"/>
        <v>9.8166381999999983E-2</v>
      </c>
      <c r="L99" s="24">
        <f t="shared" si="25"/>
        <v>0</v>
      </c>
      <c r="M99" s="24">
        <f t="shared" si="25"/>
        <v>2.0906564199999995E-2</v>
      </c>
      <c r="N99" s="24">
        <f t="shared" si="25"/>
        <v>0.11993549599999999</v>
      </c>
      <c r="O99" s="25">
        <f t="shared" si="25"/>
        <v>0.41073799999999955</v>
      </c>
      <c r="P99" s="25"/>
      <c r="Q99" s="85">
        <f t="shared" si="25"/>
        <v>0.41073799999999955</v>
      </c>
      <c r="S99" s="78">
        <f>SUM(S3:S98)/4000</f>
        <v>0.17172955780000004</v>
      </c>
      <c r="T99" s="78">
        <f t="shared" ref="T99:W99" si="26">SUM(T3:T98)/4000</f>
        <v>9.8166381999999983E-2</v>
      </c>
      <c r="U99" s="78">
        <f t="shared" si="26"/>
        <v>0</v>
      </c>
      <c r="V99" s="78">
        <f t="shared" si="26"/>
        <v>2.0906564199999995E-2</v>
      </c>
      <c r="W99" s="78">
        <f t="shared" si="26"/>
        <v>0.11993549599999999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9.65</v>
      </c>
      <c r="N3" s="113">
        <v>0</v>
      </c>
      <c r="O3" s="95">
        <v>-27</v>
      </c>
      <c r="P3" s="95">
        <v>0</v>
      </c>
      <c r="Q3" s="95">
        <v>0</v>
      </c>
      <c r="R3" s="95">
        <v>0</v>
      </c>
      <c r="S3" s="114">
        <v>0</v>
      </c>
      <c r="U3" s="115">
        <v>-27</v>
      </c>
      <c r="V3" s="116">
        <v>9.65</v>
      </c>
      <c r="W3">
        <v>0</v>
      </c>
      <c r="X3">
        <v>-27</v>
      </c>
      <c r="Y3">
        <v>9.65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9.65</v>
      </c>
      <c r="N4" s="115">
        <v>0</v>
      </c>
      <c r="O4" s="88">
        <v>-32</v>
      </c>
      <c r="P4" s="88">
        <v>0</v>
      </c>
      <c r="Q4" s="88">
        <v>0</v>
      </c>
      <c r="R4" s="88">
        <v>0</v>
      </c>
      <c r="S4" s="116">
        <v>0</v>
      </c>
      <c r="U4" s="115">
        <v>-32</v>
      </c>
      <c r="V4" s="116">
        <v>9.65</v>
      </c>
      <c r="W4">
        <v>0</v>
      </c>
      <c r="X4">
        <v>-32</v>
      </c>
      <c r="Y4">
        <v>9.65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9.65</v>
      </c>
      <c r="N5" s="115">
        <v>0</v>
      </c>
      <c r="O5" s="88">
        <v>-27</v>
      </c>
      <c r="P5" s="88">
        <v>0</v>
      </c>
      <c r="Q5" s="88">
        <v>0</v>
      </c>
      <c r="R5" s="88">
        <v>0</v>
      </c>
      <c r="S5" s="116">
        <v>0</v>
      </c>
      <c r="U5" s="115">
        <v>-27</v>
      </c>
      <c r="V5" s="116">
        <v>9.65</v>
      </c>
      <c r="W5">
        <v>0</v>
      </c>
      <c r="X5">
        <v>-27</v>
      </c>
      <c r="Y5">
        <v>9.65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9.65</v>
      </c>
      <c r="N6" s="115">
        <v>0</v>
      </c>
      <c r="O6" s="88">
        <v>-32</v>
      </c>
      <c r="P6" s="88">
        <v>0</v>
      </c>
      <c r="Q6" s="88">
        <v>0</v>
      </c>
      <c r="R6" s="88">
        <v>0</v>
      </c>
      <c r="S6" s="116">
        <v>0</v>
      </c>
      <c r="U6" s="115">
        <v>-32</v>
      </c>
      <c r="V6" s="116">
        <v>9.65</v>
      </c>
      <c r="W6">
        <v>0</v>
      </c>
      <c r="X6">
        <v>-32</v>
      </c>
      <c r="Y6">
        <v>9.65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9.65</v>
      </c>
      <c r="N7" s="115">
        <v>0</v>
      </c>
      <c r="O7" s="88">
        <v>-42</v>
      </c>
      <c r="P7" s="88">
        <v>0</v>
      </c>
      <c r="Q7" s="88">
        <v>0</v>
      </c>
      <c r="R7" s="88">
        <v>0</v>
      </c>
      <c r="S7" s="116">
        <v>0</v>
      </c>
      <c r="U7" s="115">
        <v>-42</v>
      </c>
      <c r="V7" s="116">
        <v>9.65</v>
      </c>
      <c r="W7">
        <v>0</v>
      </c>
      <c r="X7">
        <v>-42</v>
      </c>
      <c r="Y7">
        <v>9.65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9.65</v>
      </c>
      <c r="N8" s="115">
        <v>0</v>
      </c>
      <c r="O8" s="88">
        <v>-42</v>
      </c>
      <c r="P8" s="88">
        <v>0</v>
      </c>
      <c r="Q8" s="88">
        <v>0</v>
      </c>
      <c r="R8" s="88">
        <v>0</v>
      </c>
      <c r="S8" s="116">
        <v>0</v>
      </c>
      <c r="U8" s="115">
        <v>-42</v>
      </c>
      <c r="V8" s="116">
        <v>9.65</v>
      </c>
      <c r="W8">
        <v>0</v>
      </c>
      <c r="X8">
        <v>-42</v>
      </c>
      <c r="Y8">
        <v>9.65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7.53</v>
      </c>
      <c r="N9" s="115">
        <v>0</v>
      </c>
      <c r="O9" s="88">
        <v>-47</v>
      </c>
      <c r="P9" s="88">
        <v>0</v>
      </c>
      <c r="Q9" s="88">
        <v>0</v>
      </c>
      <c r="R9" s="88">
        <v>0</v>
      </c>
      <c r="S9" s="116">
        <v>0</v>
      </c>
      <c r="U9" s="115">
        <v>-47</v>
      </c>
      <c r="V9" s="116">
        <v>7.53</v>
      </c>
      <c r="W9">
        <v>0</v>
      </c>
      <c r="X9">
        <v>-47</v>
      </c>
      <c r="Y9">
        <v>7.53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9.65</v>
      </c>
      <c r="N10" s="115">
        <v>0</v>
      </c>
      <c r="O10" s="88">
        <v>-57</v>
      </c>
      <c r="P10" s="88">
        <v>0</v>
      </c>
      <c r="Q10" s="88">
        <v>0</v>
      </c>
      <c r="R10" s="88">
        <v>0</v>
      </c>
      <c r="S10" s="116">
        <v>0</v>
      </c>
      <c r="U10" s="115">
        <v>-57</v>
      </c>
      <c r="V10" s="116">
        <v>9.65</v>
      </c>
      <c r="W10">
        <v>0</v>
      </c>
      <c r="X10">
        <v>-57</v>
      </c>
      <c r="Y10">
        <v>9.65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9.65</v>
      </c>
      <c r="N11" s="115">
        <v>0</v>
      </c>
      <c r="O11" s="88">
        <v>-72</v>
      </c>
      <c r="P11" s="88">
        <v>0</v>
      </c>
      <c r="Q11" s="88">
        <v>0</v>
      </c>
      <c r="R11" s="88">
        <v>0</v>
      </c>
      <c r="S11" s="116">
        <v>0</v>
      </c>
      <c r="U11" s="115">
        <v>-72</v>
      </c>
      <c r="V11" s="116">
        <v>9.65</v>
      </c>
      <c r="W11">
        <v>0</v>
      </c>
      <c r="X11">
        <v>-72</v>
      </c>
      <c r="Y11">
        <v>9.65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9.65</v>
      </c>
      <c r="N12" s="115">
        <v>0</v>
      </c>
      <c r="O12" s="88">
        <v>-77</v>
      </c>
      <c r="P12" s="88">
        <v>0</v>
      </c>
      <c r="Q12" s="88">
        <v>0</v>
      </c>
      <c r="R12" s="88">
        <v>0</v>
      </c>
      <c r="S12" s="116">
        <v>0</v>
      </c>
      <c r="U12" s="115">
        <v>-77</v>
      </c>
      <c r="V12" s="116">
        <v>9.65</v>
      </c>
      <c r="W12">
        <v>0</v>
      </c>
      <c r="X12">
        <v>-77</v>
      </c>
      <c r="Y12">
        <v>9.65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9.65</v>
      </c>
      <c r="N13" s="115">
        <v>0</v>
      </c>
      <c r="O13" s="88">
        <v>-77</v>
      </c>
      <c r="P13" s="88">
        <v>0</v>
      </c>
      <c r="Q13" s="88">
        <v>0</v>
      </c>
      <c r="R13" s="88">
        <v>0</v>
      </c>
      <c r="S13" s="116">
        <v>0</v>
      </c>
      <c r="U13" s="115">
        <v>-77</v>
      </c>
      <c r="V13" s="116">
        <v>9.65</v>
      </c>
      <c r="W13">
        <v>0</v>
      </c>
      <c r="X13">
        <v>-77</v>
      </c>
      <c r="Y13">
        <v>9.65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9.65</v>
      </c>
      <c r="N14" s="115">
        <v>0</v>
      </c>
      <c r="O14" s="88">
        <v>-82</v>
      </c>
      <c r="P14" s="88">
        <v>0</v>
      </c>
      <c r="Q14" s="88">
        <v>0</v>
      </c>
      <c r="R14" s="88">
        <v>0</v>
      </c>
      <c r="S14" s="116">
        <v>0</v>
      </c>
      <c r="U14" s="115">
        <v>-82</v>
      </c>
      <c r="V14" s="116">
        <v>9.65</v>
      </c>
      <c r="W14">
        <v>0</v>
      </c>
      <c r="X14">
        <v>-82</v>
      </c>
      <c r="Y14">
        <v>9.65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9.65</v>
      </c>
      <c r="N15" s="115">
        <v>0</v>
      </c>
      <c r="O15" s="88">
        <v>-92</v>
      </c>
      <c r="P15" s="88">
        <v>0</v>
      </c>
      <c r="Q15" s="88">
        <v>0</v>
      </c>
      <c r="R15" s="88">
        <v>0</v>
      </c>
      <c r="S15" s="116">
        <v>0</v>
      </c>
      <c r="U15" s="115">
        <v>-92</v>
      </c>
      <c r="V15" s="116">
        <v>9.65</v>
      </c>
      <c r="W15">
        <v>0</v>
      </c>
      <c r="X15">
        <v>-92</v>
      </c>
      <c r="Y15">
        <v>9.65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9.65</v>
      </c>
      <c r="N16" s="115">
        <v>0</v>
      </c>
      <c r="O16" s="88">
        <v>-97</v>
      </c>
      <c r="P16" s="88">
        <v>0</v>
      </c>
      <c r="Q16" s="88">
        <v>0</v>
      </c>
      <c r="R16" s="88">
        <v>0</v>
      </c>
      <c r="S16" s="116">
        <v>0</v>
      </c>
      <c r="U16" s="115">
        <v>-97</v>
      </c>
      <c r="V16" s="116">
        <v>9.65</v>
      </c>
      <c r="W16">
        <v>0</v>
      </c>
      <c r="X16">
        <v>-97</v>
      </c>
      <c r="Y16">
        <v>9.65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9.65</v>
      </c>
      <c r="N17" s="115">
        <v>0</v>
      </c>
      <c r="O17" s="88">
        <v>-87</v>
      </c>
      <c r="P17" s="88">
        <v>0</v>
      </c>
      <c r="Q17" s="88">
        <v>0</v>
      </c>
      <c r="R17" s="88">
        <v>0</v>
      </c>
      <c r="S17" s="116">
        <v>0</v>
      </c>
      <c r="U17" s="115">
        <v>-87</v>
      </c>
      <c r="V17" s="116">
        <v>9.65</v>
      </c>
      <c r="W17">
        <v>0</v>
      </c>
      <c r="X17">
        <v>-87</v>
      </c>
      <c r="Y17">
        <v>9.65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9.65</v>
      </c>
      <c r="N18" s="115">
        <v>0</v>
      </c>
      <c r="O18" s="88">
        <v>-87</v>
      </c>
      <c r="P18" s="88">
        <v>0</v>
      </c>
      <c r="Q18" s="88">
        <v>0</v>
      </c>
      <c r="R18" s="88">
        <v>0</v>
      </c>
      <c r="S18" s="116">
        <v>0</v>
      </c>
      <c r="U18" s="115">
        <v>-87</v>
      </c>
      <c r="V18" s="116">
        <v>9.65</v>
      </c>
      <c r="W18">
        <v>0</v>
      </c>
      <c r="X18">
        <v>-87</v>
      </c>
      <c r="Y18">
        <v>9.65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9.65</v>
      </c>
      <c r="N19" s="115">
        <v>0</v>
      </c>
      <c r="O19" s="88">
        <v>-92</v>
      </c>
      <c r="P19" s="88">
        <v>0</v>
      </c>
      <c r="Q19" s="88">
        <v>0</v>
      </c>
      <c r="R19" s="88">
        <v>0</v>
      </c>
      <c r="S19" s="116">
        <v>0</v>
      </c>
      <c r="U19" s="115">
        <v>-92</v>
      </c>
      <c r="V19" s="116">
        <v>9.65</v>
      </c>
      <c r="W19">
        <v>0</v>
      </c>
      <c r="X19">
        <v>-92</v>
      </c>
      <c r="Y19">
        <v>9.65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9.65</v>
      </c>
      <c r="N20" s="115">
        <v>0</v>
      </c>
      <c r="O20" s="88">
        <v>-97</v>
      </c>
      <c r="P20" s="88">
        <v>0</v>
      </c>
      <c r="Q20" s="88">
        <v>0</v>
      </c>
      <c r="R20" s="88">
        <v>0</v>
      </c>
      <c r="S20" s="116">
        <v>0</v>
      </c>
      <c r="U20" s="115">
        <v>-97</v>
      </c>
      <c r="V20" s="116">
        <v>9.65</v>
      </c>
      <c r="W20">
        <v>0</v>
      </c>
      <c r="X20">
        <v>-97</v>
      </c>
      <c r="Y20">
        <v>9.65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9.65</v>
      </c>
      <c r="N21" s="115">
        <v>0</v>
      </c>
      <c r="O21" s="88">
        <v>-97</v>
      </c>
      <c r="P21" s="88">
        <v>0</v>
      </c>
      <c r="Q21" s="88">
        <v>0</v>
      </c>
      <c r="R21" s="88">
        <v>0</v>
      </c>
      <c r="S21" s="116">
        <v>0</v>
      </c>
      <c r="U21" s="115">
        <v>-97</v>
      </c>
      <c r="V21" s="116">
        <v>9.65</v>
      </c>
      <c r="W21">
        <v>0</v>
      </c>
      <c r="X21">
        <v>-97</v>
      </c>
      <c r="Y21">
        <v>9.65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9.65</v>
      </c>
      <c r="N22" s="115">
        <v>0</v>
      </c>
      <c r="O22" s="88">
        <v>-97</v>
      </c>
      <c r="P22" s="88">
        <v>0</v>
      </c>
      <c r="Q22" s="88">
        <v>0</v>
      </c>
      <c r="R22" s="88">
        <v>0</v>
      </c>
      <c r="S22" s="116">
        <v>0</v>
      </c>
      <c r="U22" s="115">
        <v>-97</v>
      </c>
      <c r="V22" s="116">
        <v>9.65</v>
      </c>
      <c r="W22">
        <v>0</v>
      </c>
      <c r="X22">
        <v>-97</v>
      </c>
      <c r="Y22">
        <v>9.65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9.65</v>
      </c>
      <c r="N23" s="115">
        <v>0</v>
      </c>
      <c r="O23" s="88">
        <v>-92</v>
      </c>
      <c r="P23" s="88">
        <v>0</v>
      </c>
      <c r="Q23" s="88">
        <v>0</v>
      </c>
      <c r="R23" s="88">
        <v>0</v>
      </c>
      <c r="S23" s="116">
        <v>0</v>
      </c>
      <c r="U23" s="115">
        <v>-92</v>
      </c>
      <c r="V23" s="116">
        <v>9.65</v>
      </c>
      <c r="W23">
        <v>0</v>
      </c>
      <c r="X23">
        <v>-92</v>
      </c>
      <c r="Y23">
        <v>9.65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-82</v>
      </c>
      <c r="P24" s="88">
        <v>0</v>
      </c>
      <c r="Q24" s="88">
        <v>0</v>
      </c>
      <c r="R24" s="88">
        <v>0</v>
      </c>
      <c r="S24" s="116">
        <v>0</v>
      </c>
      <c r="U24" s="115">
        <v>-82</v>
      </c>
      <c r="V24" s="116">
        <v>9.65</v>
      </c>
      <c r="W24">
        <v>0</v>
      </c>
      <c r="X24">
        <v>-82</v>
      </c>
      <c r="Y24">
        <v>9.65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9.65</v>
      </c>
      <c r="N25" s="115">
        <v>0</v>
      </c>
      <c r="O25" s="88">
        <v>-67</v>
      </c>
      <c r="P25" s="88">
        <v>0</v>
      </c>
      <c r="Q25" s="88">
        <v>0</v>
      </c>
      <c r="R25" s="88">
        <v>0</v>
      </c>
      <c r="S25" s="116">
        <v>0</v>
      </c>
      <c r="U25" s="115">
        <v>-67</v>
      </c>
      <c r="V25" s="116">
        <v>9.65</v>
      </c>
      <c r="W25">
        <v>0</v>
      </c>
      <c r="X25">
        <v>-67</v>
      </c>
      <c r="Y25">
        <v>9.65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-57</v>
      </c>
      <c r="P26" s="88">
        <v>0</v>
      </c>
      <c r="Q26" s="88">
        <v>0</v>
      </c>
      <c r="R26" s="88">
        <v>0</v>
      </c>
      <c r="S26" s="116">
        <v>0</v>
      </c>
      <c r="U26" s="115">
        <v>-57</v>
      </c>
      <c r="V26" s="116">
        <v>9.65</v>
      </c>
      <c r="W26">
        <v>0</v>
      </c>
      <c r="X26">
        <v>-57</v>
      </c>
      <c r="Y26">
        <v>9.65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9.65</v>
      </c>
      <c r="N27" s="115">
        <v>0</v>
      </c>
      <c r="O27" s="88">
        <v>-22</v>
      </c>
      <c r="P27" s="88">
        <v>0</v>
      </c>
      <c r="Q27" s="88">
        <v>0</v>
      </c>
      <c r="R27" s="88">
        <v>0</v>
      </c>
      <c r="S27" s="116">
        <v>0</v>
      </c>
      <c r="U27" s="115">
        <v>-22</v>
      </c>
      <c r="V27" s="116">
        <v>9.65</v>
      </c>
      <c r="W27">
        <v>0</v>
      </c>
      <c r="X27">
        <v>-22</v>
      </c>
      <c r="Y27">
        <v>9.65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-2</v>
      </c>
      <c r="P28" s="88">
        <v>0</v>
      </c>
      <c r="Q28" s="88">
        <v>0</v>
      </c>
      <c r="R28" s="88">
        <v>0</v>
      </c>
      <c r="S28" s="116">
        <v>0</v>
      </c>
      <c r="U28" s="115">
        <v>-2</v>
      </c>
      <c r="V28" s="116">
        <v>9.65</v>
      </c>
      <c r="W28">
        <v>0</v>
      </c>
      <c r="X28">
        <v>-2</v>
      </c>
      <c r="Y28">
        <v>9.65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9.65</v>
      </c>
      <c r="W29">
        <v>0</v>
      </c>
      <c r="X29">
        <v>0</v>
      </c>
      <c r="Y29">
        <v>9.65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9.65</v>
      </c>
      <c r="W30">
        <v>0</v>
      </c>
      <c r="X30">
        <v>0</v>
      </c>
      <c r="Y30">
        <v>9.65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9.65</v>
      </c>
      <c r="W31">
        <v>0</v>
      </c>
      <c r="X31">
        <v>0</v>
      </c>
      <c r="Y31">
        <v>9.65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9.65</v>
      </c>
      <c r="W32">
        <v>0</v>
      </c>
      <c r="X32">
        <v>0</v>
      </c>
      <c r="Y32">
        <v>9.65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9.65</v>
      </c>
      <c r="W33">
        <v>0</v>
      </c>
      <c r="X33">
        <v>0</v>
      </c>
      <c r="Y33">
        <v>9.65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9.65</v>
      </c>
      <c r="W34">
        <v>0</v>
      </c>
      <c r="X34">
        <v>0</v>
      </c>
      <c r="Y34">
        <v>9.65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9.65</v>
      </c>
      <c r="W35">
        <v>0</v>
      </c>
      <c r="X35">
        <v>0</v>
      </c>
      <c r="Y35">
        <v>9.65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9.65</v>
      </c>
      <c r="W36">
        <v>0</v>
      </c>
      <c r="X36">
        <v>0</v>
      </c>
      <c r="Y36">
        <v>9.65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9.65</v>
      </c>
      <c r="W37">
        <v>0</v>
      </c>
      <c r="X37">
        <v>0</v>
      </c>
      <c r="Y37">
        <v>9.65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9.65</v>
      </c>
      <c r="W38">
        <v>0</v>
      </c>
      <c r="X38">
        <v>0</v>
      </c>
      <c r="Y38">
        <v>9.65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9.65</v>
      </c>
      <c r="W39">
        <v>0</v>
      </c>
      <c r="X39">
        <v>0</v>
      </c>
      <c r="Y39">
        <v>9.65</v>
      </c>
      <c r="Z39">
        <v>0</v>
      </c>
    </row>
    <row r="40" spans="7:26">
      <c r="G40" t="s">
        <v>82</v>
      </c>
      <c r="H40" s="115">
        <v>332.03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341.68</v>
      </c>
      <c r="W40">
        <v>332.03</v>
      </c>
      <c r="X40">
        <v>0</v>
      </c>
      <c r="Y40">
        <v>9.65</v>
      </c>
      <c r="Z40">
        <v>0</v>
      </c>
    </row>
    <row r="41" spans="7:26">
      <c r="G41" t="s">
        <v>83</v>
      </c>
      <c r="H41" s="115">
        <v>284.74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294.39</v>
      </c>
      <c r="W41">
        <v>284.74</v>
      </c>
      <c r="X41">
        <v>0</v>
      </c>
      <c r="Y41">
        <v>9.65</v>
      </c>
      <c r="Z41">
        <v>0</v>
      </c>
    </row>
    <row r="42" spans="7:26">
      <c r="G42" t="s">
        <v>84</v>
      </c>
      <c r="H42" s="115">
        <v>270.26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279.91000000000003</v>
      </c>
      <c r="W42">
        <v>270.26</v>
      </c>
      <c r="X42">
        <v>0</v>
      </c>
      <c r="Y42">
        <v>9.65</v>
      </c>
      <c r="Z42">
        <v>0</v>
      </c>
    </row>
    <row r="43" spans="7:26">
      <c r="G43" t="s">
        <v>85</v>
      </c>
      <c r="H43" s="115">
        <v>278.94</v>
      </c>
      <c r="I43" s="88">
        <v>0</v>
      </c>
      <c r="J43" s="88">
        <v>0</v>
      </c>
      <c r="K43" s="88">
        <v>0</v>
      </c>
      <c r="L43" s="88">
        <v>0</v>
      </c>
      <c r="M43" s="116">
        <v>9.65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288.58999999999997</v>
      </c>
      <c r="W43">
        <v>278.94</v>
      </c>
      <c r="X43">
        <v>0</v>
      </c>
      <c r="Y43">
        <v>9.65</v>
      </c>
      <c r="Z43">
        <v>0</v>
      </c>
    </row>
    <row r="44" spans="7:26">
      <c r="G44" t="s">
        <v>86</v>
      </c>
      <c r="H44" s="115">
        <v>275.08</v>
      </c>
      <c r="I44" s="88">
        <v>0</v>
      </c>
      <c r="J44" s="88">
        <v>0</v>
      </c>
      <c r="K44" s="88">
        <v>0</v>
      </c>
      <c r="L44" s="88">
        <v>0</v>
      </c>
      <c r="M44" s="116">
        <v>9.65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284.73</v>
      </c>
      <c r="W44">
        <v>275.08</v>
      </c>
      <c r="X44">
        <v>0</v>
      </c>
      <c r="Y44">
        <v>9.65</v>
      </c>
      <c r="Z44">
        <v>0</v>
      </c>
    </row>
    <row r="45" spans="7:26">
      <c r="G45" t="s">
        <v>87</v>
      </c>
      <c r="H45" s="115">
        <v>274.12</v>
      </c>
      <c r="I45" s="88">
        <v>0</v>
      </c>
      <c r="J45" s="88">
        <v>0</v>
      </c>
      <c r="K45" s="88">
        <v>0</v>
      </c>
      <c r="L45" s="88">
        <v>0</v>
      </c>
      <c r="M45" s="116">
        <v>9.65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283.77</v>
      </c>
      <c r="W45">
        <v>274.12</v>
      </c>
      <c r="X45">
        <v>0</v>
      </c>
      <c r="Y45">
        <v>9.65</v>
      </c>
      <c r="Z45">
        <v>0</v>
      </c>
    </row>
    <row r="46" spans="7:26">
      <c r="G46" t="s">
        <v>88</v>
      </c>
      <c r="H46" s="115">
        <v>268.33</v>
      </c>
      <c r="I46" s="88">
        <v>0</v>
      </c>
      <c r="J46" s="88">
        <v>0</v>
      </c>
      <c r="K46" s="88">
        <v>0</v>
      </c>
      <c r="L46" s="88">
        <v>0</v>
      </c>
      <c r="M46" s="116">
        <v>9.65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277.98</v>
      </c>
      <c r="W46">
        <v>268.33</v>
      </c>
      <c r="X46">
        <v>0</v>
      </c>
      <c r="Y46">
        <v>9.65</v>
      </c>
      <c r="Z46">
        <v>0</v>
      </c>
    </row>
    <row r="47" spans="7:26">
      <c r="G47" t="s">
        <v>89</v>
      </c>
      <c r="H47" s="115">
        <v>275.08</v>
      </c>
      <c r="I47" s="88">
        <v>0</v>
      </c>
      <c r="J47" s="88">
        <v>0</v>
      </c>
      <c r="K47" s="88">
        <v>0</v>
      </c>
      <c r="L47" s="88">
        <v>0</v>
      </c>
      <c r="M47" s="116">
        <v>9.65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284.73</v>
      </c>
      <c r="W47">
        <v>275.08</v>
      </c>
      <c r="X47">
        <v>0</v>
      </c>
      <c r="Y47">
        <v>9.65</v>
      </c>
      <c r="Z47">
        <v>0</v>
      </c>
    </row>
    <row r="48" spans="7:26">
      <c r="G48" t="s">
        <v>90</v>
      </c>
      <c r="H48" s="115">
        <v>272.19</v>
      </c>
      <c r="I48" s="88">
        <v>0</v>
      </c>
      <c r="J48" s="88">
        <v>0</v>
      </c>
      <c r="K48" s="88">
        <v>0</v>
      </c>
      <c r="L48" s="88">
        <v>0</v>
      </c>
      <c r="M48" s="116">
        <v>9.65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281.83999999999997</v>
      </c>
      <c r="W48">
        <v>272.19</v>
      </c>
      <c r="X48">
        <v>0</v>
      </c>
      <c r="Y48">
        <v>9.65</v>
      </c>
      <c r="Z48">
        <v>0</v>
      </c>
    </row>
    <row r="49" spans="7:26">
      <c r="G49" t="s">
        <v>91</v>
      </c>
      <c r="H49" s="115">
        <v>263.5</v>
      </c>
      <c r="I49" s="88">
        <v>0</v>
      </c>
      <c r="J49" s="88">
        <v>0</v>
      </c>
      <c r="K49" s="88">
        <v>0</v>
      </c>
      <c r="L49" s="88">
        <v>0</v>
      </c>
      <c r="M49" s="116">
        <v>9.65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273.14999999999998</v>
      </c>
      <c r="W49">
        <v>263.5</v>
      </c>
      <c r="X49">
        <v>0</v>
      </c>
      <c r="Y49">
        <v>9.65</v>
      </c>
      <c r="Z49">
        <v>0</v>
      </c>
    </row>
    <row r="50" spans="7:26">
      <c r="G50" t="s">
        <v>92</v>
      </c>
      <c r="H50" s="115">
        <v>255.78</v>
      </c>
      <c r="I50" s="88">
        <v>0</v>
      </c>
      <c r="J50" s="88">
        <v>0</v>
      </c>
      <c r="K50" s="88">
        <v>0</v>
      </c>
      <c r="L50" s="88">
        <v>0</v>
      </c>
      <c r="M50" s="116">
        <v>9.65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265.43</v>
      </c>
      <c r="W50">
        <v>255.78</v>
      </c>
      <c r="X50">
        <v>0</v>
      </c>
      <c r="Y50">
        <v>9.65</v>
      </c>
      <c r="Z50">
        <v>0</v>
      </c>
    </row>
    <row r="51" spans="7:26">
      <c r="G51" t="s">
        <v>93</v>
      </c>
      <c r="H51" s="115">
        <v>240.34</v>
      </c>
      <c r="I51" s="88">
        <v>0</v>
      </c>
      <c r="J51" s="88">
        <v>0</v>
      </c>
      <c r="K51" s="88">
        <v>0</v>
      </c>
      <c r="L51" s="88">
        <v>0</v>
      </c>
      <c r="M51" s="116">
        <v>9.65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249.99</v>
      </c>
      <c r="W51">
        <v>240.34</v>
      </c>
      <c r="X51">
        <v>0</v>
      </c>
      <c r="Y51">
        <v>9.65</v>
      </c>
      <c r="Z51">
        <v>0</v>
      </c>
    </row>
    <row r="52" spans="7:26">
      <c r="G52" t="s">
        <v>94</v>
      </c>
      <c r="H52" s="115">
        <v>229.72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239.37</v>
      </c>
      <c r="W52">
        <v>229.72</v>
      </c>
      <c r="X52">
        <v>0</v>
      </c>
      <c r="Y52">
        <v>9.65</v>
      </c>
      <c r="Z52">
        <v>0</v>
      </c>
    </row>
    <row r="53" spans="7:26">
      <c r="G53" t="s">
        <v>95</v>
      </c>
      <c r="H53" s="115">
        <v>210.42</v>
      </c>
      <c r="I53" s="88">
        <v>0</v>
      </c>
      <c r="J53" s="88">
        <v>0</v>
      </c>
      <c r="K53" s="88">
        <v>0</v>
      </c>
      <c r="L53" s="88">
        <v>0</v>
      </c>
      <c r="M53" s="116">
        <v>9.65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220.07</v>
      </c>
      <c r="W53">
        <v>210.42</v>
      </c>
      <c r="X53">
        <v>0</v>
      </c>
      <c r="Y53">
        <v>9.65</v>
      </c>
      <c r="Z53">
        <v>0</v>
      </c>
    </row>
    <row r="54" spans="7:26">
      <c r="G54" t="s">
        <v>96</v>
      </c>
      <c r="H54" s="115">
        <v>201.73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211.38</v>
      </c>
      <c r="W54">
        <v>201.73</v>
      </c>
      <c r="X54">
        <v>0</v>
      </c>
      <c r="Y54">
        <v>9.65</v>
      </c>
      <c r="Z54">
        <v>0</v>
      </c>
    </row>
    <row r="55" spans="7:26">
      <c r="G55" t="s">
        <v>97</v>
      </c>
      <c r="H55" s="115">
        <v>172.77</v>
      </c>
      <c r="I55" s="88">
        <v>0</v>
      </c>
      <c r="J55" s="88">
        <v>0</v>
      </c>
      <c r="K55" s="88">
        <v>0</v>
      </c>
      <c r="L55" s="88">
        <v>0</v>
      </c>
      <c r="M55" s="116">
        <v>9.65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182.42</v>
      </c>
      <c r="W55">
        <v>172.77</v>
      </c>
      <c r="X55">
        <v>0</v>
      </c>
      <c r="Y55">
        <v>9.65</v>
      </c>
      <c r="Z55">
        <v>0</v>
      </c>
    </row>
    <row r="56" spans="7:26">
      <c r="G56" t="s">
        <v>98</v>
      </c>
      <c r="H56" s="115">
        <v>162.16</v>
      </c>
      <c r="I56" s="88">
        <v>0</v>
      </c>
      <c r="J56" s="88">
        <v>0</v>
      </c>
      <c r="K56" s="88">
        <v>0</v>
      </c>
      <c r="L56" s="88">
        <v>0</v>
      </c>
      <c r="M56" s="116">
        <v>9.65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171.81</v>
      </c>
      <c r="W56">
        <v>162.16</v>
      </c>
      <c r="X56">
        <v>0</v>
      </c>
      <c r="Y56">
        <v>9.65</v>
      </c>
      <c r="Z56">
        <v>0</v>
      </c>
    </row>
    <row r="57" spans="7:26">
      <c r="G57" t="s">
        <v>99</v>
      </c>
      <c r="H57" s="115">
        <v>144.78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-7</v>
      </c>
      <c r="P57" s="88">
        <v>0</v>
      </c>
      <c r="Q57" s="88">
        <v>0</v>
      </c>
      <c r="R57" s="88">
        <v>0</v>
      </c>
      <c r="S57" s="116">
        <v>0</v>
      </c>
      <c r="U57" s="115">
        <v>-7</v>
      </c>
      <c r="V57" s="116">
        <v>154.43</v>
      </c>
      <c r="W57">
        <v>144.78</v>
      </c>
      <c r="X57">
        <v>-7</v>
      </c>
      <c r="Y57">
        <v>9.65</v>
      </c>
      <c r="Z57">
        <v>0</v>
      </c>
    </row>
    <row r="58" spans="7:26">
      <c r="G58" t="s">
        <v>100</v>
      </c>
      <c r="H58" s="115">
        <v>139.96</v>
      </c>
      <c r="I58" s="88">
        <v>0</v>
      </c>
      <c r="J58" s="88">
        <v>0</v>
      </c>
      <c r="K58" s="88">
        <v>0</v>
      </c>
      <c r="L58" s="88">
        <v>0</v>
      </c>
      <c r="M58" s="116">
        <v>9.65</v>
      </c>
      <c r="N58" s="115">
        <v>0</v>
      </c>
      <c r="O58" s="88">
        <v>-17</v>
      </c>
      <c r="P58" s="88">
        <v>0</v>
      </c>
      <c r="Q58" s="88">
        <v>0</v>
      </c>
      <c r="R58" s="88">
        <v>0</v>
      </c>
      <c r="S58" s="116">
        <v>0</v>
      </c>
      <c r="U58" s="115">
        <v>-17</v>
      </c>
      <c r="V58" s="116">
        <v>149.61000000000001</v>
      </c>
      <c r="W58">
        <v>139.96</v>
      </c>
      <c r="X58">
        <v>-17</v>
      </c>
      <c r="Y58">
        <v>9.65</v>
      </c>
      <c r="Z58">
        <v>0</v>
      </c>
    </row>
    <row r="59" spans="7:26">
      <c r="G59" t="s">
        <v>101</v>
      </c>
      <c r="H59" s="115">
        <v>127.41</v>
      </c>
      <c r="I59" s="88">
        <v>0</v>
      </c>
      <c r="J59" s="88">
        <v>0</v>
      </c>
      <c r="K59" s="88">
        <v>0</v>
      </c>
      <c r="L59" s="88">
        <v>0</v>
      </c>
      <c r="M59" s="116">
        <v>9.65</v>
      </c>
      <c r="N59" s="115">
        <v>0</v>
      </c>
      <c r="O59" s="88">
        <v>-27</v>
      </c>
      <c r="P59" s="88">
        <v>0</v>
      </c>
      <c r="Q59" s="88">
        <v>0</v>
      </c>
      <c r="R59" s="88">
        <v>0</v>
      </c>
      <c r="S59" s="116">
        <v>0</v>
      </c>
      <c r="U59" s="115">
        <v>-27</v>
      </c>
      <c r="V59" s="116">
        <v>137.06</v>
      </c>
      <c r="W59">
        <v>127.41</v>
      </c>
      <c r="X59">
        <v>-27</v>
      </c>
      <c r="Y59">
        <v>9.65</v>
      </c>
      <c r="Z59">
        <v>0</v>
      </c>
    </row>
    <row r="60" spans="7:26">
      <c r="G60" t="s">
        <v>102</v>
      </c>
      <c r="H60" s="115">
        <v>133.19999999999999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-32</v>
      </c>
      <c r="P60" s="88">
        <v>0</v>
      </c>
      <c r="Q60" s="88">
        <v>0</v>
      </c>
      <c r="R60" s="88">
        <v>0</v>
      </c>
      <c r="S60" s="116">
        <v>0</v>
      </c>
      <c r="U60" s="115">
        <v>-32</v>
      </c>
      <c r="V60" s="116">
        <v>142.85</v>
      </c>
      <c r="W60">
        <v>133.19999999999999</v>
      </c>
      <c r="X60">
        <v>-32</v>
      </c>
      <c r="Y60">
        <v>9.65</v>
      </c>
      <c r="Z60">
        <v>0</v>
      </c>
    </row>
    <row r="61" spans="7:26">
      <c r="G61" t="s">
        <v>103</v>
      </c>
      <c r="H61" s="115">
        <v>133.19999999999999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-37</v>
      </c>
      <c r="P61" s="88">
        <v>0</v>
      </c>
      <c r="Q61" s="88">
        <v>0</v>
      </c>
      <c r="R61" s="88">
        <v>0</v>
      </c>
      <c r="S61" s="116">
        <v>0</v>
      </c>
      <c r="U61" s="115">
        <v>-37</v>
      </c>
      <c r="V61" s="116">
        <v>142.85</v>
      </c>
      <c r="W61">
        <v>133.19999999999999</v>
      </c>
      <c r="X61">
        <v>-37</v>
      </c>
      <c r="Y61">
        <v>9.65</v>
      </c>
      <c r="Z61">
        <v>0</v>
      </c>
    </row>
    <row r="62" spans="7:26">
      <c r="G62" t="s">
        <v>104</v>
      </c>
      <c r="H62" s="115">
        <v>131.27000000000001</v>
      </c>
      <c r="I62" s="88">
        <v>0</v>
      </c>
      <c r="J62" s="88">
        <v>0</v>
      </c>
      <c r="K62" s="88">
        <v>0</v>
      </c>
      <c r="L62" s="88">
        <v>0</v>
      </c>
      <c r="M62" s="116">
        <v>9.65</v>
      </c>
      <c r="N62" s="115">
        <v>0</v>
      </c>
      <c r="O62" s="88">
        <v>-32</v>
      </c>
      <c r="P62" s="88">
        <v>0</v>
      </c>
      <c r="Q62" s="88">
        <v>0</v>
      </c>
      <c r="R62" s="88">
        <v>0</v>
      </c>
      <c r="S62" s="116">
        <v>0</v>
      </c>
      <c r="U62" s="115">
        <v>-32</v>
      </c>
      <c r="V62" s="116">
        <v>140.91999999999999</v>
      </c>
      <c r="W62">
        <v>131.27000000000001</v>
      </c>
      <c r="X62">
        <v>-32</v>
      </c>
      <c r="Y62">
        <v>9.65</v>
      </c>
      <c r="Z62">
        <v>0</v>
      </c>
    </row>
    <row r="63" spans="7:26">
      <c r="G63" t="s">
        <v>105</v>
      </c>
      <c r="H63" s="115">
        <v>145.75</v>
      </c>
      <c r="I63" s="88">
        <v>0</v>
      </c>
      <c r="J63" s="88">
        <v>0</v>
      </c>
      <c r="K63" s="88">
        <v>0</v>
      </c>
      <c r="L63" s="88">
        <v>0</v>
      </c>
      <c r="M63" s="116">
        <v>9.65</v>
      </c>
      <c r="N63" s="115">
        <v>0</v>
      </c>
      <c r="O63" s="88">
        <v>-32</v>
      </c>
      <c r="P63" s="88">
        <v>0</v>
      </c>
      <c r="Q63" s="88">
        <v>0</v>
      </c>
      <c r="R63" s="88">
        <v>0</v>
      </c>
      <c r="S63" s="116">
        <v>0</v>
      </c>
      <c r="U63" s="115">
        <v>-32</v>
      </c>
      <c r="V63" s="116">
        <v>155.4</v>
      </c>
      <c r="W63">
        <v>145.75</v>
      </c>
      <c r="X63">
        <v>-32</v>
      </c>
      <c r="Y63">
        <v>9.65</v>
      </c>
      <c r="Z63">
        <v>0</v>
      </c>
    </row>
    <row r="64" spans="7:26">
      <c r="G64" t="s">
        <v>106</v>
      </c>
      <c r="H64" s="115">
        <v>145.75</v>
      </c>
      <c r="I64" s="88">
        <v>0</v>
      </c>
      <c r="J64" s="88">
        <v>0</v>
      </c>
      <c r="K64" s="88">
        <v>0</v>
      </c>
      <c r="L64" s="88">
        <v>0</v>
      </c>
      <c r="M64" s="116">
        <v>9.65</v>
      </c>
      <c r="N64" s="115">
        <v>0</v>
      </c>
      <c r="O64" s="88">
        <v>-27</v>
      </c>
      <c r="P64" s="88">
        <v>0</v>
      </c>
      <c r="Q64" s="88">
        <v>0</v>
      </c>
      <c r="R64" s="88">
        <v>0</v>
      </c>
      <c r="S64" s="116">
        <v>0</v>
      </c>
      <c r="U64" s="115">
        <v>-27</v>
      </c>
      <c r="V64" s="116">
        <v>155.4</v>
      </c>
      <c r="W64">
        <v>145.75</v>
      </c>
      <c r="X64">
        <v>-27</v>
      </c>
      <c r="Y64">
        <v>9.65</v>
      </c>
      <c r="Z64">
        <v>0</v>
      </c>
    </row>
    <row r="65" spans="7:26">
      <c r="G65" t="s">
        <v>107</v>
      </c>
      <c r="H65" s="115">
        <v>168.91</v>
      </c>
      <c r="I65" s="88">
        <v>0</v>
      </c>
      <c r="J65" s="88">
        <v>0</v>
      </c>
      <c r="K65" s="88">
        <v>0</v>
      </c>
      <c r="L65" s="88">
        <v>0</v>
      </c>
      <c r="M65" s="116">
        <v>9.65</v>
      </c>
      <c r="N65" s="115">
        <v>0</v>
      </c>
      <c r="O65" s="88">
        <v>-17</v>
      </c>
      <c r="P65" s="88">
        <v>0</v>
      </c>
      <c r="Q65" s="88">
        <v>0</v>
      </c>
      <c r="R65" s="88">
        <v>0</v>
      </c>
      <c r="S65" s="116">
        <v>0</v>
      </c>
      <c r="U65" s="115">
        <v>-17</v>
      </c>
      <c r="V65" s="116">
        <v>178.56</v>
      </c>
      <c r="W65">
        <v>168.91</v>
      </c>
      <c r="X65">
        <v>-17</v>
      </c>
      <c r="Y65">
        <v>9.65</v>
      </c>
      <c r="Z65">
        <v>0</v>
      </c>
    </row>
    <row r="66" spans="7:26">
      <c r="G66" t="s">
        <v>108</v>
      </c>
      <c r="H66" s="115">
        <v>214.28</v>
      </c>
      <c r="I66" s="88">
        <v>0</v>
      </c>
      <c r="J66" s="88">
        <v>0</v>
      </c>
      <c r="K66" s="88">
        <v>0</v>
      </c>
      <c r="L66" s="88">
        <v>0</v>
      </c>
      <c r="M66" s="116">
        <v>9.65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223.93</v>
      </c>
      <c r="W66">
        <v>214.28</v>
      </c>
      <c r="X66">
        <v>0</v>
      </c>
      <c r="Y66">
        <v>9.65</v>
      </c>
      <c r="Z66">
        <v>0</v>
      </c>
    </row>
    <row r="67" spans="7:26">
      <c r="G67" t="s">
        <v>109</v>
      </c>
      <c r="H67" s="115">
        <v>92.66</v>
      </c>
      <c r="I67" s="88">
        <v>0</v>
      </c>
      <c r="J67" s="88">
        <v>0</v>
      </c>
      <c r="K67" s="88">
        <v>0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102.31</v>
      </c>
      <c r="W67">
        <v>92.66</v>
      </c>
      <c r="X67">
        <v>0</v>
      </c>
      <c r="Y67">
        <v>9.65</v>
      </c>
      <c r="Z67">
        <v>0</v>
      </c>
    </row>
    <row r="68" spans="7:26">
      <c r="G68" t="s">
        <v>110</v>
      </c>
      <c r="H68" s="115">
        <v>136.1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145.75</v>
      </c>
      <c r="W68">
        <v>136.1</v>
      </c>
      <c r="X68">
        <v>0</v>
      </c>
      <c r="Y68">
        <v>9.65</v>
      </c>
      <c r="Z68">
        <v>0</v>
      </c>
    </row>
    <row r="69" spans="7:26">
      <c r="G69" t="s">
        <v>111</v>
      </c>
      <c r="H69" s="115">
        <v>88.8</v>
      </c>
      <c r="I69" s="88">
        <v>0</v>
      </c>
      <c r="J69" s="88">
        <v>0</v>
      </c>
      <c r="K69" s="88">
        <v>0</v>
      </c>
      <c r="L69" s="88">
        <v>0</v>
      </c>
      <c r="M69" s="116">
        <v>9.65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98.45</v>
      </c>
      <c r="W69">
        <v>88.8</v>
      </c>
      <c r="X69">
        <v>0</v>
      </c>
      <c r="Y69">
        <v>9.65</v>
      </c>
      <c r="Z69">
        <v>0</v>
      </c>
    </row>
    <row r="70" spans="7:26">
      <c r="G70" t="s">
        <v>112</v>
      </c>
      <c r="H70" s="115">
        <v>122.58</v>
      </c>
      <c r="I70" s="88">
        <v>0</v>
      </c>
      <c r="J70" s="88">
        <v>0</v>
      </c>
      <c r="K70" s="88">
        <v>0</v>
      </c>
      <c r="L70" s="88">
        <v>0</v>
      </c>
      <c r="M70" s="116">
        <v>9.65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132.22999999999999</v>
      </c>
      <c r="W70">
        <v>122.58</v>
      </c>
      <c r="X70">
        <v>0</v>
      </c>
      <c r="Y70">
        <v>9.65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12.26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21.91</v>
      </c>
      <c r="W71">
        <v>0</v>
      </c>
      <c r="X71">
        <v>0</v>
      </c>
      <c r="Y71">
        <v>9.65</v>
      </c>
      <c r="Z71">
        <v>12.26</v>
      </c>
    </row>
    <row r="72" spans="7:26">
      <c r="G72" t="s">
        <v>114</v>
      </c>
      <c r="H72" s="115">
        <v>0</v>
      </c>
      <c r="I72" s="88">
        <v>0</v>
      </c>
      <c r="J72" s="88">
        <v>34.07</v>
      </c>
      <c r="K72" s="88">
        <v>0</v>
      </c>
      <c r="L72" s="88">
        <v>0</v>
      </c>
      <c r="M72" s="116">
        <v>9.65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43.72</v>
      </c>
      <c r="W72">
        <v>0</v>
      </c>
      <c r="X72">
        <v>0</v>
      </c>
      <c r="Y72">
        <v>9.65</v>
      </c>
      <c r="Z72">
        <v>34.07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9.65</v>
      </c>
      <c r="W73">
        <v>0</v>
      </c>
      <c r="X73">
        <v>0</v>
      </c>
      <c r="Y73">
        <v>9.65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9.65</v>
      </c>
      <c r="W74">
        <v>0</v>
      </c>
      <c r="X74">
        <v>0</v>
      </c>
      <c r="Y74">
        <v>9.65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66.31</v>
      </c>
      <c r="K75" s="88">
        <v>0</v>
      </c>
      <c r="L75" s="88">
        <v>0</v>
      </c>
      <c r="M75" s="116">
        <v>9.65</v>
      </c>
      <c r="N75" s="115">
        <v>0</v>
      </c>
      <c r="O75" s="88">
        <v>-10</v>
      </c>
      <c r="P75" s="88">
        <v>0</v>
      </c>
      <c r="Q75" s="88">
        <v>0</v>
      </c>
      <c r="R75" s="88">
        <v>0</v>
      </c>
      <c r="S75" s="116">
        <v>0</v>
      </c>
      <c r="U75" s="115">
        <v>-10</v>
      </c>
      <c r="V75" s="116">
        <v>75.959999999999994</v>
      </c>
      <c r="W75">
        <v>0</v>
      </c>
      <c r="X75">
        <v>-10</v>
      </c>
      <c r="Y75">
        <v>9.65</v>
      </c>
      <c r="Z75">
        <v>66.31</v>
      </c>
    </row>
    <row r="76" spans="7:26">
      <c r="G76" t="s">
        <v>118</v>
      </c>
      <c r="H76" s="115">
        <v>40.54</v>
      </c>
      <c r="I76" s="88">
        <v>0</v>
      </c>
      <c r="J76" s="88">
        <v>65.63</v>
      </c>
      <c r="K76" s="88">
        <v>0</v>
      </c>
      <c r="L76" s="88">
        <v>0</v>
      </c>
      <c r="M76" s="116">
        <v>9.65</v>
      </c>
      <c r="N76" s="115">
        <v>0</v>
      </c>
      <c r="O76" s="88">
        <v>-5</v>
      </c>
      <c r="P76" s="88">
        <v>0</v>
      </c>
      <c r="Q76" s="88">
        <v>0</v>
      </c>
      <c r="R76" s="88">
        <v>0</v>
      </c>
      <c r="S76" s="116">
        <v>0</v>
      </c>
      <c r="U76" s="115">
        <v>-5</v>
      </c>
      <c r="V76" s="116">
        <v>115.82</v>
      </c>
      <c r="W76">
        <v>40.54</v>
      </c>
      <c r="X76">
        <v>-5</v>
      </c>
      <c r="Y76">
        <v>9.65</v>
      </c>
      <c r="Z76">
        <v>65.63</v>
      </c>
    </row>
    <row r="77" spans="7:26">
      <c r="G77" t="s">
        <v>119</v>
      </c>
      <c r="H77" s="115">
        <v>39.57</v>
      </c>
      <c r="I77" s="88">
        <v>0</v>
      </c>
      <c r="J77" s="88">
        <v>54.35</v>
      </c>
      <c r="K77" s="88">
        <v>0</v>
      </c>
      <c r="L77" s="88">
        <v>0</v>
      </c>
      <c r="M77" s="116">
        <v>9.65</v>
      </c>
      <c r="N77" s="115">
        <v>0</v>
      </c>
      <c r="O77" s="88">
        <v>-20</v>
      </c>
      <c r="P77" s="88">
        <v>0</v>
      </c>
      <c r="Q77" s="88">
        <v>0</v>
      </c>
      <c r="R77" s="88">
        <v>0</v>
      </c>
      <c r="S77" s="116">
        <v>0</v>
      </c>
      <c r="U77" s="115">
        <v>-20</v>
      </c>
      <c r="V77" s="116">
        <v>103.57</v>
      </c>
      <c r="W77">
        <v>39.57</v>
      </c>
      <c r="X77">
        <v>-20</v>
      </c>
      <c r="Y77">
        <v>9.65</v>
      </c>
      <c r="Z77">
        <v>54.35</v>
      </c>
    </row>
    <row r="78" spans="7:26">
      <c r="G78" t="s">
        <v>120</v>
      </c>
      <c r="H78" s="115">
        <v>3.86</v>
      </c>
      <c r="I78" s="88">
        <v>0</v>
      </c>
      <c r="J78" s="88">
        <v>35.14</v>
      </c>
      <c r="K78" s="88">
        <v>0</v>
      </c>
      <c r="L78" s="88">
        <v>0</v>
      </c>
      <c r="M78" s="116">
        <v>9.65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48.65</v>
      </c>
      <c r="W78">
        <v>3.86</v>
      </c>
      <c r="X78">
        <v>0</v>
      </c>
      <c r="Y78">
        <v>9.65</v>
      </c>
      <c r="Z78">
        <v>35.14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9.65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9.65</v>
      </c>
      <c r="W79">
        <v>0</v>
      </c>
      <c r="X79">
        <v>0</v>
      </c>
      <c r="Y79">
        <v>9.65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9.65</v>
      </c>
      <c r="W80">
        <v>0</v>
      </c>
      <c r="X80">
        <v>0</v>
      </c>
      <c r="Y80">
        <v>9.65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9.65</v>
      </c>
      <c r="W81">
        <v>0</v>
      </c>
      <c r="X81">
        <v>0</v>
      </c>
      <c r="Y81">
        <v>9.65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-20</v>
      </c>
      <c r="P82" s="88">
        <v>0</v>
      </c>
      <c r="Q82" s="88">
        <v>0</v>
      </c>
      <c r="R82" s="88">
        <v>0</v>
      </c>
      <c r="S82" s="116">
        <v>0</v>
      </c>
      <c r="U82" s="115">
        <v>-20</v>
      </c>
      <c r="V82" s="116">
        <v>9.65</v>
      </c>
      <c r="W82">
        <v>0</v>
      </c>
      <c r="X82">
        <v>-20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-109</v>
      </c>
      <c r="P83" s="88">
        <v>0</v>
      </c>
      <c r="Q83" s="88">
        <v>0</v>
      </c>
      <c r="R83" s="88">
        <v>0</v>
      </c>
      <c r="S83" s="116">
        <v>0</v>
      </c>
      <c r="U83" s="115">
        <v>-109</v>
      </c>
      <c r="V83" s="116">
        <v>9.65</v>
      </c>
      <c r="W83">
        <v>0</v>
      </c>
      <c r="X83">
        <v>-109</v>
      </c>
      <c r="Y83">
        <v>9.65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-124</v>
      </c>
      <c r="P84" s="88">
        <v>0</v>
      </c>
      <c r="Q84" s="88">
        <v>0</v>
      </c>
      <c r="R84" s="88">
        <v>0</v>
      </c>
      <c r="S84" s="116">
        <v>0</v>
      </c>
      <c r="U84" s="115">
        <v>-124</v>
      </c>
      <c r="V84" s="116">
        <v>9.65</v>
      </c>
      <c r="W84">
        <v>0</v>
      </c>
      <c r="X84">
        <v>-124</v>
      </c>
      <c r="Y84">
        <v>9.65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-139</v>
      </c>
      <c r="P85" s="88">
        <v>0</v>
      </c>
      <c r="Q85" s="88">
        <v>0</v>
      </c>
      <c r="R85" s="88">
        <v>0</v>
      </c>
      <c r="S85" s="116">
        <v>0</v>
      </c>
      <c r="U85" s="115">
        <v>-139</v>
      </c>
      <c r="V85" s="116">
        <v>9.65</v>
      </c>
      <c r="W85">
        <v>0</v>
      </c>
      <c r="X85">
        <v>-139</v>
      </c>
      <c r="Y85">
        <v>9.65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9.65</v>
      </c>
      <c r="N86" s="115">
        <v>0</v>
      </c>
      <c r="O86" s="88">
        <v>-58</v>
      </c>
      <c r="P86" s="88">
        <v>0</v>
      </c>
      <c r="Q86" s="88">
        <v>0</v>
      </c>
      <c r="R86" s="88">
        <v>0</v>
      </c>
      <c r="S86" s="116">
        <v>0</v>
      </c>
      <c r="U86" s="115">
        <v>-58</v>
      </c>
      <c r="V86" s="116">
        <v>9.65</v>
      </c>
      <c r="W86">
        <v>0</v>
      </c>
      <c r="X86">
        <v>-58</v>
      </c>
      <c r="Y86">
        <v>9.65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-68</v>
      </c>
      <c r="P87" s="88">
        <v>0</v>
      </c>
      <c r="Q87" s="88">
        <v>0</v>
      </c>
      <c r="R87" s="88">
        <v>0</v>
      </c>
      <c r="S87" s="116">
        <v>0</v>
      </c>
      <c r="U87" s="115">
        <v>-68</v>
      </c>
      <c r="V87" s="116">
        <v>9.65</v>
      </c>
      <c r="W87">
        <v>0</v>
      </c>
      <c r="X87">
        <v>-68</v>
      </c>
      <c r="Y87">
        <v>9.65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-63</v>
      </c>
      <c r="P88" s="88">
        <v>0</v>
      </c>
      <c r="Q88" s="88">
        <v>0</v>
      </c>
      <c r="R88" s="88">
        <v>0</v>
      </c>
      <c r="S88" s="116">
        <v>0</v>
      </c>
      <c r="U88" s="115">
        <v>-63</v>
      </c>
      <c r="V88" s="116">
        <v>9.65</v>
      </c>
      <c r="W88">
        <v>0</v>
      </c>
      <c r="X88">
        <v>-63</v>
      </c>
      <c r="Y88">
        <v>9.65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-52</v>
      </c>
      <c r="P89" s="88">
        <v>0</v>
      </c>
      <c r="Q89" s="88">
        <v>0</v>
      </c>
      <c r="R89" s="88">
        <v>0</v>
      </c>
      <c r="S89" s="116">
        <v>0</v>
      </c>
      <c r="U89" s="115">
        <v>-52</v>
      </c>
      <c r="V89" s="116">
        <v>9.65</v>
      </c>
      <c r="W89">
        <v>0</v>
      </c>
      <c r="X89">
        <v>-52</v>
      </c>
      <c r="Y89">
        <v>9.65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9.65</v>
      </c>
      <c r="N90" s="115">
        <v>0</v>
      </c>
      <c r="O90" s="88">
        <v>-57</v>
      </c>
      <c r="P90" s="88">
        <v>0</v>
      </c>
      <c r="Q90" s="88">
        <v>0</v>
      </c>
      <c r="R90" s="88">
        <v>0</v>
      </c>
      <c r="S90" s="116">
        <v>0</v>
      </c>
      <c r="U90" s="115">
        <v>-57</v>
      </c>
      <c r="V90" s="116">
        <v>9.65</v>
      </c>
      <c r="W90">
        <v>0</v>
      </c>
      <c r="X90">
        <v>-57</v>
      </c>
      <c r="Y90">
        <v>9.65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9.65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9.65</v>
      </c>
      <c r="W91">
        <v>0</v>
      </c>
      <c r="X91">
        <v>0</v>
      </c>
      <c r="Y91">
        <v>9.65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9.65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9.65</v>
      </c>
      <c r="W92">
        <v>0</v>
      </c>
      <c r="X92">
        <v>0</v>
      </c>
      <c r="Y92">
        <v>9.65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9.65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9.65</v>
      </c>
      <c r="W93">
        <v>0</v>
      </c>
      <c r="X93">
        <v>0</v>
      </c>
      <c r="Y93">
        <v>9.65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9.65</v>
      </c>
      <c r="W94">
        <v>0</v>
      </c>
      <c r="X94">
        <v>0</v>
      </c>
      <c r="Y94">
        <v>9.65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9.65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9.65</v>
      </c>
      <c r="W95">
        <v>0</v>
      </c>
      <c r="X95">
        <v>0</v>
      </c>
      <c r="Y95">
        <v>9.65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9.65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9.65</v>
      </c>
      <c r="W96">
        <v>0</v>
      </c>
      <c r="X96">
        <v>0</v>
      </c>
      <c r="Y96">
        <v>9.65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9.65</v>
      </c>
      <c r="N97" s="115">
        <v>0</v>
      </c>
      <c r="O97" s="88">
        <v>-2</v>
      </c>
      <c r="P97" s="88">
        <v>0</v>
      </c>
      <c r="Q97" s="88">
        <v>0</v>
      </c>
      <c r="R97" s="88">
        <v>0</v>
      </c>
      <c r="S97" s="116">
        <v>0</v>
      </c>
      <c r="U97" s="115">
        <v>-2</v>
      </c>
      <c r="V97" s="116">
        <v>9.65</v>
      </c>
      <c r="W97">
        <v>0</v>
      </c>
      <c r="X97">
        <v>-2</v>
      </c>
      <c r="Y97">
        <v>9.65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9.65</v>
      </c>
      <c r="N98" s="115">
        <v>0</v>
      </c>
      <c r="O98" s="88">
        <v>-12</v>
      </c>
      <c r="P98" s="88">
        <v>0</v>
      </c>
      <c r="Q98" s="88">
        <v>0</v>
      </c>
      <c r="R98" s="88">
        <v>0</v>
      </c>
      <c r="S98" s="116">
        <v>0</v>
      </c>
      <c r="U98" s="115">
        <v>-12</v>
      </c>
      <c r="V98" s="116">
        <v>9.65</v>
      </c>
      <c r="W98">
        <v>0</v>
      </c>
      <c r="X98">
        <v>-12</v>
      </c>
      <c r="Y98">
        <v>9.65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1.5689525</v>
      </c>
      <c r="I99" s="111">
        <f t="shared" ref="I99:BQ99" si="1">SUM(I3:I98)/4000</f>
        <v>0</v>
      </c>
      <c r="J99" s="111">
        <f t="shared" si="1"/>
        <v>6.694E-2</v>
      </c>
      <c r="K99" s="111">
        <f t="shared" si="1"/>
        <v>0</v>
      </c>
      <c r="L99" s="111">
        <f t="shared" si="1"/>
        <v>0</v>
      </c>
      <c r="M99" s="111">
        <f t="shared" si="1"/>
        <v>0.23106999999999964</v>
      </c>
      <c r="N99" s="110">
        <f t="shared" si="1"/>
        <v>0</v>
      </c>
      <c r="O99" s="111">
        <f t="shared" si="1"/>
        <v>-0.66225000000000001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-0.66225000000000001</v>
      </c>
      <c r="V99" s="112">
        <f t="shared" si="1"/>
        <v>1.8669624999999981</v>
      </c>
      <c r="W99">
        <f t="shared" si="1"/>
        <v>1.5689525</v>
      </c>
      <c r="X99">
        <f t="shared" si="1"/>
        <v>-0.66225000000000001</v>
      </c>
      <c r="Y99">
        <f t="shared" si="1"/>
        <v>0.23106999999999964</v>
      </c>
      <c r="Z99">
        <f t="shared" si="1"/>
        <v>6.694E-2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488</v>
      </c>
      <c r="Z1" t="s">
        <v>488</v>
      </c>
      <c r="AA1" t="s">
        <v>489</v>
      </c>
      <c r="AB1" t="s">
        <v>490</v>
      </c>
      <c r="AC1" t="s">
        <v>491</v>
      </c>
      <c r="AD1" t="s">
        <v>492</v>
      </c>
      <c r="AE1" t="s">
        <v>492</v>
      </c>
      <c r="AF1" t="s">
        <v>493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494</v>
      </c>
      <c r="AM1" t="s">
        <v>494</v>
      </c>
      <c r="AN1" t="s">
        <v>494</v>
      </c>
      <c r="AO1" t="s">
        <v>494</v>
      </c>
      <c r="AP1" t="s">
        <v>495</v>
      </c>
      <c r="AQ1" t="s">
        <v>495</v>
      </c>
      <c r="AR1" t="s">
        <v>495</v>
      </c>
      <c r="AS1" t="s">
        <v>495</v>
      </c>
      <c r="AT1" t="s">
        <v>495</v>
      </c>
      <c r="AU1" t="s">
        <v>495</v>
      </c>
      <c r="AV1" t="s">
        <v>495</v>
      </c>
      <c r="AW1" t="s">
        <v>495</v>
      </c>
      <c r="AX1" t="s">
        <v>495</v>
      </c>
      <c r="AY1" t="s">
        <v>495</v>
      </c>
      <c r="AZ1" t="s">
        <v>495</v>
      </c>
      <c r="BA1" t="s">
        <v>495</v>
      </c>
      <c r="BB1" t="s">
        <v>495</v>
      </c>
      <c r="BC1" t="s">
        <v>496</v>
      </c>
      <c r="BD1" t="s">
        <v>497</v>
      </c>
      <c r="BE1" t="s">
        <v>149</v>
      </c>
      <c r="BF1" t="s">
        <v>149</v>
      </c>
      <c r="BG1" t="s">
        <v>150</v>
      </c>
      <c r="BH1" t="s">
        <v>150</v>
      </c>
      <c r="BI1" t="s">
        <v>150</v>
      </c>
      <c r="BJ1" t="s">
        <v>150</v>
      </c>
      <c r="BK1" t="s">
        <v>501</v>
      </c>
      <c r="BL1" t="s">
        <v>501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44861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150</v>
      </c>
      <c r="AE2" t="s">
        <v>150</v>
      </c>
      <c r="AF2" t="s">
        <v>150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241</v>
      </c>
      <c r="AQ2" t="s">
        <v>244</v>
      </c>
      <c r="AR2" t="s">
        <v>360</v>
      </c>
      <c r="AS2" t="s">
        <v>233</v>
      </c>
      <c r="AT2" t="s">
        <v>264</v>
      </c>
      <c r="AU2" t="s">
        <v>399</v>
      </c>
      <c r="AV2" t="s">
        <v>445</v>
      </c>
      <c r="AW2" t="s">
        <v>256</v>
      </c>
      <c r="AX2" t="s">
        <v>390</v>
      </c>
      <c r="AY2" t="s">
        <v>258</v>
      </c>
      <c r="AZ2" t="s">
        <v>394</v>
      </c>
      <c r="BA2" t="s">
        <v>447</v>
      </c>
      <c r="BB2" t="s">
        <v>261</v>
      </c>
      <c r="BC2" t="s">
        <v>149</v>
      </c>
      <c r="BD2" t="s">
        <v>149</v>
      </c>
      <c r="BE2" t="s">
        <v>498</v>
      </c>
      <c r="BF2" t="s">
        <v>498</v>
      </c>
      <c r="BG2" t="s">
        <v>498</v>
      </c>
      <c r="BH2" t="s">
        <v>498</v>
      </c>
      <c r="BI2" t="s">
        <v>499</v>
      </c>
      <c r="BJ2" t="s">
        <v>500</v>
      </c>
      <c r="BK2" t="s">
        <v>149</v>
      </c>
      <c r="BL2" t="s">
        <v>150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160.84999999999997</v>
      </c>
      <c r="I3" s="95">
        <v>55.38000000000001</v>
      </c>
      <c r="J3" s="95">
        <v>7.16</v>
      </c>
      <c r="K3" s="95">
        <v>0.97</v>
      </c>
      <c r="L3" s="95">
        <v>0</v>
      </c>
      <c r="M3" s="114">
        <v>0</v>
      </c>
      <c r="N3" s="113">
        <v>269.19</v>
      </c>
      <c r="O3" s="95">
        <v>195.25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6.61</v>
      </c>
      <c r="Y3">
        <v>24.46</v>
      </c>
      <c r="Z3">
        <v>0</v>
      </c>
      <c r="AA3">
        <v>0.97</v>
      </c>
      <c r="AB3">
        <v>0.63</v>
      </c>
      <c r="AC3">
        <v>0</v>
      </c>
      <c r="AD3">
        <v>14.48</v>
      </c>
      <c r="AE3">
        <v>14.48</v>
      </c>
      <c r="AF3">
        <v>24.13</v>
      </c>
      <c r="AG3">
        <v>0.61</v>
      </c>
      <c r="AH3">
        <v>0.36</v>
      </c>
      <c r="AI3">
        <v>0.46</v>
      </c>
      <c r="AJ3">
        <v>0.83</v>
      </c>
      <c r="AK3">
        <v>0.74</v>
      </c>
      <c r="AL3">
        <v>0.83</v>
      </c>
      <c r="AM3">
        <v>0.48</v>
      </c>
      <c r="AN3">
        <v>0.55000000000000004</v>
      </c>
      <c r="AO3">
        <v>0.52</v>
      </c>
      <c r="AP3">
        <v>1.25</v>
      </c>
      <c r="AQ3">
        <v>0.39</v>
      </c>
      <c r="AR3">
        <v>0.77</v>
      </c>
      <c r="AS3">
        <v>0.39</v>
      </c>
      <c r="AT3">
        <v>0.39</v>
      </c>
      <c r="AU3">
        <v>0.39</v>
      </c>
      <c r="AV3">
        <v>0.72</v>
      </c>
      <c r="AW3">
        <v>0.39</v>
      </c>
      <c r="AX3">
        <v>2.9</v>
      </c>
      <c r="AY3">
        <v>0.68</v>
      </c>
      <c r="AZ3">
        <v>0.43</v>
      </c>
      <c r="BA3">
        <v>0.57999999999999996</v>
      </c>
      <c r="BB3">
        <v>0.39</v>
      </c>
      <c r="BC3">
        <v>27.03</v>
      </c>
      <c r="BD3">
        <v>96.52</v>
      </c>
      <c r="BE3">
        <v>0</v>
      </c>
      <c r="BF3">
        <v>269.19</v>
      </c>
      <c r="BG3">
        <v>0</v>
      </c>
      <c r="BH3">
        <v>90.25</v>
      </c>
      <c r="BI3">
        <v>55</v>
      </c>
      <c r="BJ3">
        <v>50</v>
      </c>
      <c r="BK3">
        <v>0</v>
      </c>
      <c r="BL3">
        <v>0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160.84999999999997</v>
      </c>
      <c r="I4" s="88">
        <v>55.38000000000001</v>
      </c>
      <c r="J4" s="88">
        <v>7.16</v>
      </c>
      <c r="K4" s="88">
        <v>0.97</v>
      </c>
      <c r="L4" s="88">
        <v>0</v>
      </c>
      <c r="M4" s="116">
        <v>0</v>
      </c>
      <c r="N4" s="115">
        <v>269.19</v>
      </c>
      <c r="O4" s="88">
        <v>195.25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6.61</v>
      </c>
      <c r="Y4">
        <v>24.46</v>
      </c>
      <c r="Z4">
        <v>0</v>
      </c>
      <c r="AA4">
        <v>0.97</v>
      </c>
      <c r="AB4">
        <v>0.63</v>
      </c>
      <c r="AC4">
        <v>0</v>
      </c>
      <c r="AD4">
        <v>14.48</v>
      </c>
      <c r="AE4">
        <v>14.48</v>
      </c>
      <c r="AF4">
        <v>24.13</v>
      </c>
      <c r="AG4">
        <v>0.61</v>
      </c>
      <c r="AH4">
        <v>0.36</v>
      </c>
      <c r="AI4">
        <v>0.46</v>
      </c>
      <c r="AJ4">
        <v>0.83</v>
      </c>
      <c r="AK4">
        <v>0.74</v>
      </c>
      <c r="AL4">
        <v>0.83</v>
      </c>
      <c r="AM4">
        <v>0.48</v>
      </c>
      <c r="AN4">
        <v>0.55000000000000004</v>
      </c>
      <c r="AO4">
        <v>0.52</v>
      </c>
      <c r="AP4">
        <v>1.25</v>
      </c>
      <c r="AQ4">
        <v>0.39</v>
      </c>
      <c r="AR4">
        <v>0.77</v>
      </c>
      <c r="AS4">
        <v>0.39</v>
      </c>
      <c r="AT4">
        <v>0.39</v>
      </c>
      <c r="AU4">
        <v>0.39</v>
      </c>
      <c r="AV4">
        <v>0.72</v>
      </c>
      <c r="AW4">
        <v>0.39</v>
      </c>
      <c r="AX4">
        <v>2.9</v>
      </c>
      <c r="AY4">
        <v>0.68</v>
      </c>
      <c r="AZ4">
        <v>0.43</v>
      </c>
      <c r="BA4">
        <v>0.57999999999999996</v>
      </c>
      <c r="BB4">
        <v>0.39</v>
      </c>
      <c r="BC4">
        <v>27.03</v>
      </c>
      <c r="BD4">
        <v>96.52</v>
      </c>
      <c r="BE4">
        <v>0</v>
      </c>
      <c r="BF4">
        <v>269.19</v>
      </c>
      <c r="BG4">
        <v>0</v>
      </c>
      <c r="BH4">
        <v>90.25</v>
      </c>
      <c r="BI4">
        <v>55</v>
      </c>
      <c r="BJ4">
        <v>50</v>
      </c>
      <c r="BK4">
        <v>0</v>
      </c>
      <c r="BL4">
        <v>0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170.5</v>
      </c>
      <c r="I5" s="88">
        <v>55.38000000000001</v>
      </c>
      <c r="J5" s="88">
        <v>7.16</v>
      </c>
      <c r="K5" s="88">
        <v>0.97</v>
      </c>
      <c r="L5" s="88">
        <v>0</v>
      </c>
      <c r="M5" s="116">
        <v>0</v>
      </c>
      <c r="N5" s="115">
        <v>269.19</v>
      </c>
      <c r="O5" s="88">
        <v>195.25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6.61</v>
      </c>
      <c r="Y5">
        <v>24.46</v>
      </c>
      <c r="Z5">
        <v>0</v>
      </c>
      <c r="AA5">
        <v>0.97</v>
      </c>
      <c r="AB5">
        <v>0.63</v>
      </c>
      <c r="AC5">
        <v>0</v>
      </c>
      <c r="AD5">
        <v>14.48</v>
      </c>
      <c r="AE5">
        <v>14.48</v>
      </c>
      <c r="AF5">
        <v>24.13</v>
      </c>
      <c r="AG5">
        <v>0.61</v>
      </c>
      <c r="AH5">
        <v>0.36</v>
      </c>
      <c r="AI5">
        <v>0.46</v>
      </c>
      <c r="AJ5">
        <v>0.83</v>
      </c>
      <c r="AK5">
        <v>0.74</v>
      </c>
      <c r="AL5">
        <v>0.83</v>
      </c>
      <c r="AM5">
        <v>0.48</v>
      </c>
      <c r="AN5">
        <v>0.55000000000000004</v>
      </c>
      <c r="AO5">
        <v>0.52</v>
      </c>
      <c r="AP5">
        <v>1.25</v>
      </c>
      <c r="AQ5">
        <v>0.39</v>
      </c>
      <c r="AR5">
        <v>0.77</v>
      </c>
      <c r="AS5">
        <v>0.39</v>
      </c>
      <c r="AT5">
        <v>0.39</v>
      </c>
      <c r="AU5">
        <v>0.39</v>
      </c>
      <c r="AV5">
        <v>0.72</v>
      </c>
      <c r="AW5">
        <v>0.39</v>
      </c>
      <c r="AX5">
        <v>2.9</v>
      </c>
      <c r="AY5">
        <v>0.68</v>
      </c>
      <c r="AZ5">
        <v>0.43</v>
      </c>
      <c r="BA5">
        <v>0.57999999999999996</v>
      </c>
      <c r="BB5">
        <v>0.39</v>
      </c>
      <c r="BC5">
        <v>27.03</v>
      </c>
      <c r="BD5">
        <v>106.17</v>
      </c>
      <c r="BE5">
        <v>0</v>
      </c>
      <c r="BF5">
        <v>269.19</v>
      </c>
      <c r="BG5">
        <v>0</v>
      </c>
      <c r="BH5">
        <v>90.25</v>
      </c>
      <c r="BI5">
        <v>55</v>
      </c>
      <c r="BJ5">
        <v>50</v>
      </c>
      <c r="BK5">
        <v>0</v>
      </c>
      <c r="BL5">
        <v>0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165.67999999999998</v>
      </c>
      <c r="I6" s="88">
        <v>55.38000000000001</v>
      </c>
      <c r="J6" s="88">
        <v>7.16</v>
      </c>
      <c r="K6" s="88">
        <v>0.97</v>
      </c>
      <c r="L6" s="88">
        <v>0</v>
      </c>
      <c r="M6" s="116">
        <v>0</v>
      </c>
      <c r="N6" s="115">
        <v>269.19</v>
      </c>
      <c r="O6" s="88">
        <v>195.25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6.61</v>
      </c>
      <c r="Y6">
        <v>24.46</v>
      </c>
      <c r="Z6">
        <v>0</v>
      </c>
      <c r="AA6">
        <v>0.97</v>
      </c>
      <c r="AB6">
        <v>0.63</v>
      </c>
      <c r="AC6">
        <v>0</v>
      </c>
      <c r="AD6">
        <v>14.48</v>
      </c>
      <c r="AE6">
        <v>14.48</v>
      </c>
      <c r="AF6">
        <v>24.13</v>
      </c>
      <c r="AG6">
        <v>0.61</v>
      </c>
      <c r="AH6">
        <v>0.36</v>
      </c>
      <c r="AI6">
        <v>0.46</v>
      </c>
      <c r="AJ6">
        <v>0.83</v>
      </c>
      <c r="AK6">
        <v>0.74</v>
      </c>
      <c r="AL6">
        <v>0.83</v>
      </c>
      <c r="AM6">
        <v>0.48</v>
      </c>
      <c r="AN6">
        <v>0.55000000000000004</v>
      </c>
      <c r="AO6">
        <v>0.52</v>
      </c>
      <c r="AP6">
        <v>1.25</v>
      </c>
      <c r="AQ6">
        <v>0.39</v>
      </c>
      <c r="AR6">
        <v>0.77</v>
      </c>
      <c r="AS6">
        <v>0.39</v>
      </c>
      <c r="AT6">
        <v>0.39</v>
      </c>
      <c r="AU6">
        <v>0.39</v>
      </c>
      <c r="AV6">
        <v>0.72</v>
      </c>
      <c r="AW6">
        <v>0.39</v>
      </c>
      <c r="AX6">
        <v>2.9</v>
      </c>
      <c r="AY6">
        <v>0.68</v>
      </c>
      <c r="AZ6">
        <v>0.43</v>
      </c>
      <c r="BA6">
        <v>0.57999999999999996</v>
      </c>
      <c r="BB6">
        <v>0.39</v>
      </c>
      <c r="BC6">
        <v>27.03</v>
      </c>
      <c r="BD6">
        <v>101.35</v>
      </c>
      <c r="BE6">
        <v>0</v>
      </c>
      <c r="BF6">
        <v>269.19</v>
      </c>
      <c r="BG6">
        <v>0</v>
      </c>
      <c r="BH6">
        <v>90.25</v>
      </c>
      <c r="BI6">
        <v>55</v>
      </c>
      <c r="BJ6">
        <v>50</v>
      </c>
      <c r="BK6">
        <v>0</v>
      </c>
      <c r="BL6">
        <v>0</v>
      </c>
    </row>
    <row r="7" spans="1:64">
      <c r="A7" t="s">
        <v>243</v>
      </c>
      <c r="B7" t="s">
        <v>298</v>
      </c>
      <c r="C7" t="s">
        <v>265</v>
      </c>
      <c r="G7" t="s">
        <v>49</v>
      </c>
      <c r="H7" s="115">
        <v>64.109999999999985</v>
      </c>
      <c r="I7" s="88">
        <v>55.38000000000001</v>
      </c>
      <c r="J7" s="88">
        <v>7.16</v>
      </c>
      <c r="K7" s="88">
        <v>0.97</v>
      </c>
      <c r="L7" s="88">
        <v>0</v>
      </c>
      <c r="M7" s="116">
        <v>0</v>
      </c>
      <c r="N7" s="115">
        <v>269.19</v>
      </c>
      <c r="O7" s="88">
        <v>195.25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6.61</v>
      </c>
      <c r="Y7">
        <v>24.46</v>
      </c>
      <c r="Z7">
        <v>0</v>
      </c>
      <c r="AA7">
        <v>0.97</v>
      </c>
      <c r="AB7">
        <v>0.57999999999999996</v>
      </c>
      <c r="AC7">
        <v>0</v>
      </c>
      <c r="AD7">
        <v>14.48</v>
      </c>
      <c r="AE7">
        <v>14.48</v>
      </c>
      <c r="AF7">
        <v>24.13</v>
      </c>
      <c r="AG7">
        <v>0.61</v>
      </c>
      <c r="AH7">
        <v>0.36</v>
      </c>
      <c r="AI7">
        <v>0.46</v>
      </c>
      <c r="AJ7">
        <v>0.83</v>
      </c>
      <c r="AK7">
        <v>0.74</v>
      </c>
      <c r="AL7">
        <v>0.83</v>
      </c>
      <c r="AM7">
        <v>0.48</v>
      </c>
      <c r="AN7">
        <v>0.55000000000000004</v>
      </c>
      <c r="AO7">
        <v>0.35</v>
      </c>
      <c r="AP7">
        <v>1.25</v>
      </c>
      <c r="AQ7">
        <v>0.39</v>
      </c>
      <c r="AR7">
        <v>0.77</v>
      </c>
      <c r="AS7">
        <v>0.39</v>
      </c>
      <c r="AT7">
        <v>0.39</v>
      </c>
      <c r="AU7">
        <v>0.39</v>
      </c>
      <c r="AV7">
        <v>0.72</v>
      </c>
      <c r="AW7">
        <v>0.39</v>
      </c>
      <c r="AX7">
        <v>2.9</v>
      </c>
      <c r="AY7">
        <v>0.68</v>
      </c>
      <c r="AZ7">
        <v>0.43</v>
      </c>
      <c r="BA7">
        <v>0.57999999999999996</v>
      </c>
      <c r="BB7">
        <v>0.39</v>
      </c>
      <c r="BC7">
        <v>27.03</v>
      </c>
      <c r="BD7">
        <v>0</v>
      </c>
      <c r="BE7">
        <v>0</v>
      </c>
      <c r="BF7">
        <v>269.19</v>
      </c>
      <c r="BG7">
        <v>0</v>
      </c>
      <c r="BH7">
        <v>90.25</v>
      </c>
      <c r="BI7">
        <v>55</v>
      </c>
      <c r="BJ7">
        <v>50</v>
      </c>
      <c r="BK7">
        <v>0</v>
      </c>
      <c r="BL7">
        <v>0</v>
      </c>
    </row>
    <row r="8" spans="1:64">
      <c r="A8" t="s">
        <v>244</v>
      </c>
      <c r="B8" t="s">
        <v>340</v>
      </c>
      <c r="C8" t="s">
        <v>237</v>
      </c>
      <c r="G8" t="s">
        <v>50</v>
      </c>
      <c r="H8" s="115">
        <v>64.109999999999985</v>
      </c>
      <c r="I8" s="88">
        <v>55.38000000000001</v>
      </c>
      <c r="J8" s="88">
        <v>7.16</v>
      </c>
      <c r="K8" s="88">
        <v>0.97</v>
      </c>
      <c r="L8" s="88">
        <v>0</v>
      </c>
      <c r="M8" s="116">
        <v>0</v>
      </c>
      <c r="N8" s="115">
        <v>269.19</v>
      </c>
      <c r="O8" s="88">
        <v>195.25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6.61</v>
      </c>
      <c r="Y8">
        <v>24.46</v>
      </c>
      <c r="Z8">
        <v>0</v>
      </c>
      <c r="AA8">
        <v>0.97</v>
      </c>
      <c r="AB8">
        <v>0.57999999999999996</v>
      </c>
      <c r="AC8">
        <v>0</v>
      </c>
      <c r="AD8">
        <v>14.48</v>
      </c>
      <c r="AE8">
        <v>14.48</v>
      </c>
      <c r="AF8">
        <v>24.13</v>
      </c>
      <c r="AG8">
        <v>0.61</v>
      </c>
      <c r="AH8">
        <v>0.36</v>
      </c>
      <c r="AI8">
        <v>0.46</v>
      </c>
      <c r="AJ8">
        <v>0.83</v>
      </c>
      <c r="AK8">
        <v>0.74</v>
      </c>
      <c r="AL8">
        <v>0.83</v>
      </c>
      <c r="AM8">
        <v>0.48</v>
      </c>
      <c r="AN8">
        <v>0.55000000000000004</v>
      </c>
      <c r="AO8">
        <v>0.35</v>
      </c>
      <c r="AP8">
        <v>1.25</v>
      </c>
      <c r="AQ8">
        <v>0.39</v>
      </c>
      <c r="AR8">
        <v>0.77</v>
      </c>
      <c r="AS8">
        <v>0.39</v>
      </c>
      <c r="AT8">
        <v>0.39</v>
      </c>
      <c r="AU8">
        <v>0.39</v>
      </c>
      <c r="AV8">
        <v>0.72</v>
      </c>
      <c r="AW8">
        <v>0.39</v>
      </c>
      <c r="AX8">
        <v>2.9</v>
      </c>
      <c r="AY8">
        <v>0.68</v>
      </c>
      <c r="AZ8">
        <v>0.43</v>
      </c>
      <c r="BA8">
        <v>0.57999999999999996</v>
      </c>
      <c r="BB8">
        <v>0.39</v>
      </c>
      <c r="BC8">
        <v>27.03</v>
      </c>
      <c r="BD8">
        <v>0</v>
      </c>
      <c r="BE8">
        <v>0</v>
      </c>
      <c r="BF8">
        <v>269.19</v>
      </c>
      <c r="BG8">
        <v>0</v>
      </c>
      <c r="BH8">
        <v>90.25</v>
      </c>
      <c r="BI8">
        <v>55</v>
      </c>
      <c r="BJ8">
        <v>50</v>
      </c>
      <c r="BK8">
        <v>0</v>
      </c>
      <c r="BL8">
        <v>0</v>
      </c>
    </row>
    <row r="9" spans="1:64">
      <c r="A9" t="s">
        <v>245</v>
      </c>
      <c r="B9" t="s">
        <v>360</v>
      </c>
      <c r="C9" t="s">
        <v>238</v>
      </c>
      <c r="G9" t="s">
        <v>51</v>
      </c>
      <c r="H9" s="115">
        <v>64.109999999999985</v>
      </c>
      <c r="I9" s="88">
        <v>55.38000000000001</v>
      </c>
      <c r="J9" s="88">
        <v>7.16</v>
      </c>
      <c r="K9" s="88">
        <v>0.97</v>
      </c>
      <c r="L9" s="88">
        <v>0</v>
      </c>
      <c r="M9" s="116">
        <v>0</v>
      </c>
      <c r="N9" s="115">
        <v>269.19</v>
      </c>
      <c r="O9" s="88">
        <v>195.25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6.61</v>
      </c>
      <c r="Y9">
        <v>24.46</v>
      </c>
      <c r="Z9">
        <v>0</v>
      </c>
      <c r="AA9">
        <v>0.97</v>
      </c>
      <c r="AB9">
        <v>0.57999999999999996</v>
      </c>
      <c r="AC9">
        <v>0</v>
      </c>
      <c r="AD9">
        <v>14.48</v>
      </c>
      <c r="AE9">
        <v>14.48</v>
      </c>
      <c r="AF9">
        <v>24.13</v>
      </c>
      <c r="AG9">
        <v>0.61</v>
      </c>
      <c r="AH9">
        <v>0.36</v>
      </c>
      <c r="AI9">
        <v>0.46</v>
      </c>
      <c r="AJ9">
        <v>0.83</v>
      </c>
      <c r="AK9">
        <v>0.74</v>
      </c>
      <c r="AL9">
        <v>0.83</v>
      </c>
      <c r="AM9">
        <v>0.48</v>
      </c>
      <c r="AN9">
        <v>0.55000000000000004</v>
      </c>
      <c r="AO9">
        <v>0.35</v>
      </c>
      <c r="AP9">
        <v>1.25</v>
      </c>
      <c r="AQ9">
        <v>0.39</v>
      </c>
      <c r="AR9">
        <v>0.77</v>
      </c>
      <c r="AS9">
        <v>0.39</v>
      </c>
      <c r="AT9">
        <v>0.39</v>
      </c>
      <c r="AU9">
        <v>0.39</v>
      </c>
      <c r="AV9">
        <v>0.72</v>
      </c>
      <c r="AW9">
        <v>0.39</v>
      </c>
      <c r="AX9">
        <v>2.9</v>
      </c>
      <c r="AY9">
        <v>0.68</v>
      </c>
      <c r="AZ9">
        <v>0.43</v>
      </c>
      <c r="BA9">
        <v>0.57999999999999996</v>
      </c>
      <c r="BB9">
        <v>0.39</v>
      </c>
      <c r="BC9">
        <v>27.03</v>
      </c>
      <c r="BD9">
        <v>0</v>
      </c>
      <c r="BE9">
        <v>0</v>
      </c>
      <c r="BF9">
        <v>269.19</v>
      </c>
      <c r="BG9">
        <v>0</v>
      </c>
      <c r="BH9">
        <v>90.25</v>
      </c>
      <c r="BI9">
        <v>55</v>
      </c>
      <c r="BJ9">
        <v>50</v>
      </c>
      <c r="BK9">
        <v>0</v>
      </c>
      <c r="BL9">
        <v>0</v>
      </c>
    </row>
    <row r="10" spans="1:64">
      <c r="A10" t="s">
        <v>266</v>
      </c>
      <c r="C10" t="s">
        <v>239</v>
      </c>
      <c r="G10" t="s">
        <v>52</v>
      </c>
      <c r="H10" s="115">
        <v>64.109999999999985</v>
      </c>
      <c r="I10" s="88">
        <v>55.38000000000001</v>
      </c>
      <c r="J10" s="88">
        <v>7.16</v>
      </c>
      <c r="K10" s="88">
        <v>0.97</v>
      </c>
      <c r="L10" s="88">
        <v>0</v>
      </c>
      <c r="M10" s="116">
        <v>0</v>
      </c>
      <c r="N10" s="115">
        <v>269.19</v>
      </c>
      <c r="O10" s="88">
        <v>195.25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6.61</v>
      </c>
      <c r="Y10">
        <v>24.46</v>
      </c>
      <c r="Z10">
        <v>0</v>
      </c>
      <c r="AA10">
        <v>0.97</v>
      </c>
      <c r="AB10">
        <v>0.57999999999999996</v>
      </c>
      <c r="AC10">
        <v>0</v>
      </c>
      <c r="AD10">
        <v>14.48</v>
      </c>
      <c r="AE10">
        <v>14.48</v>
      </c>
      <c r="AF10">
        <v>24.13</v>
      </c>
      <c r="AG10">
        <v>0.61</v>
      </c>
      <c r="AH10">
        <v>0.36</v>
      </c>
      <c r="AI10">
        <v>0.46</v>
      </c>
      <c r="AJ10">
        <v>0.83</v>
      </c>
      <c r="AK10">
        <v>0.74</v>
      </c>
      <c r="AL10">
        <v>0.83</v>
      </c>
      <c r="AM10">
        <v>0.48</v>
      </c>
      <c r="AN10">
        <v>0.55000000000000004</v>
      </c>
      <c r="AO10">
        <v>0.35</v>
      </c>
      <c r="AP10">
        <v>1.25</v>
      </c>
      <c r="AQ10">
        <v>0.39</v>
      </c>
      <c r="AR10">
        <v>0.77</v>
      </c>
      <c r="AS10">
        <v>0.39</v>
      </c>
      <c r="AT10">
        <v>0.39</v>
      </c>
      <c r="AU10">
        <v>0.39</v>
      </c>
      <c r="AV10">
        <v>0.72</v>
      </c>
      <c r="AW10">
        <v>0.39</v>
      </c>
      <c r="AX10">
        <v>2.9</v>
      </c>
      <c r="AY10">
        <v>0.68</v>
      </c>
      <c r="AZ10">
        <v>0.43</v>
      </c>
      <c r="BA10">
        <v>0.57999999999999996</v>
      </c>
      <c r="BB10">
        <v>0.39</v>
      </c>
      <c r="BC10">
        <v>27.03</v>
      </c>
      <c r="BD10">
        <v>0</v>
      </c>
      <c r="BE10">
        <v>0</v>
      </c>
      <c r="BF10">
        <v>269.19</v>
      </c>
      <c r="BG10">
        <v>0</v>
      </c>
      <c r="BH10">
        <v>90.25</v>
      </c>
      <c r="BI10">
        <v>55</v>
      </c>
      <c r="BJ10">
        <v>50</v>
      </c>
      <c r="BK10">
        <v>0</v>
      </c>
      <c r="BL10">
        <v>0</v>
      </c>
    </row>
    <row r="11" spans="1:64">
      <c r="A11" t="s">
        <v>246</v>
      </c>
      <c r="C11" t="s">
        <v>341</v>
      </c>
      <c r="G11" t="s">
        <v>53</v>
      </c>
      <c r="H11" s="115">
        <v>64.109999999999985</v>
      </c>
      <c r="I11" s="88">
        <v>55.38000000000001</v>
      </c>
      <c r="J11" s="88">
        <v>7.16</v>
      </c>
      <c r="K11" s="88">
        <v>0.97</v>
      </c>
      <c r="L11" s="88">
        <v>0</v>
      </c>
      <c r="M11" s="116">
        <v>0</v>
      </c>
      <c r="N11" s="115">
        <v>269.19</v>
      </c>
      <c r="O11" s="88">
        <v>195.25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6.61</v>
      </c>
      <c r="Y11">
        <v>24.46</v>
      </c>
      <c r="Z11">
        <v>0</v>
      </c>
      <c r="AA11">
        <v>0.97</v>
      </c>
      <c r="AB11">
        <v>0.57999999999999996</v>
      </c>
      <c r="AC11">
        <v>0</v>
      </c>
      <c r="AD11">
        <v>14.48</v>
      </c>
      <c r="AE11">
        <v>14.48</v>
      </c>
      <c r="AF11">
        <v>24.13</v>
      </c>
      <c r="AG11">
        <v>0.61</v>
      </c>
      <c r="AH11">
        <v>0.36</v>
      </c>
      <c r="AI11">
        <v>0.46</v>
      </c>
      <c r="AJ11">
        <v>0.83</v>
      </c>
      <c r="AK11">
        <v>0.74</v>
      </c>
      <c r="AL11">
        <v>0.83</v>
      </c>
      <c r="AM11">
        <v>0.48</v>
      </c>
      <c r="AN11">
        <v>0.55000000000000004</v>
      </c>
      <c r="AO11">
        <v>0.35</v>
      </c>
      <c r="AP11">
        <v>1.25</v>
      </c>
      <c r="AQ11">
        <v>0.39</v>
      </c>
      <c r="AR11">
        <v>0.77</v>
      </c>
      <c r="AS11">
        <v>0.39</v>
      </c>
      <c r="AT11">
        <v>0.39</v>
      </c>
      <c r="AU11">
        <v>0.39</v>
      </c>
      <c r="AV11">
        <v>0.72</v>
      </c>
      <c r="AW11">
        <v>0.39</v>
      </c>
      <c r="AX11">
        <v>2.9</v>
      </c>
      <c r="AY11">
        <v>0.68</v>
      </c>
      <c r="AZ11">
        <v>0.43</v>
      </c>
      <c r="BA11">
        <v>0.57999999999999996</v>
      </c>
      <c r="BB11">
        <v>0.39</v>
      </c>
      <c r="BC11">
        <v>27.03</v>
      </c>
      <c r="BD11">
        <v>0</v>
      </c>
      <c r="BE11">
        <v>0</v>
      </c>
      <c r="BF11">
        <v>269.19</v>
      </c>
      <c r="BG11">
        <v>0</v>
      </c>
      <c r="BH11">
        <v>90.25</v>
      </c>
      <c r="BI11">
        <v>55</v>
      </c>
      <c r="BJ11">
        <v>50</v>
      </c>
      <c r="BK11">
        <v>0</v>
      </c>
      <c r="BL11">
        <v>0</v>
      </c>
    </row>
    <row r="12" spans="1:64">
      <c r="A12" t="s">
        <v>247</v>
      </c>
      <c r="C12" t="s">
        <v>361</v>
      </c>
      <c r="G12" t="s">
        <v>54</v>
      </c>
      <c r="H12" s="115">
        <v>64.109999999999985</v>
      </c>
      <c r="I12" s="88">
        <v>55.38000000000001</v>
      </c>
      <c r="J12" s="88">
        <v>7.16</v>
      </c>
      <c r="K12" s="88">
        <v>0.97</v>
      </c>
      <c r="L12" s="88">
        <v>0</v>
      </c>
      <c r="M12" s="116">
        <v>0</v>
      </c>
      <c r="N12" s="115">
        <v>269.19</v>
      </c>
      <c r="O12" s="88">
        <v>195.25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6.61</v>
      </c>
      <c r="Y12">
        <v>24.46</v>
      </c>
      <c r="Z12">
        <v>0</v>
      </c>
      <c r="AA12">
        <v>0.97</v>
      </c>
      <c r="AB12">
        <v>0.57999999999999996</v>
      </c>
      <c r="AC12">
        <v>0</v>
      </c>
      <c r="AD12">
        <v>14.48</v>
      </c>
      <c r="AE12">
        <v>14.48</v>
      </c>
      <c r="AF12">
        <v>24.13</v>
      </c>
      <c r="AG12">
        <v>0.61</v>
      </c>
      <c r="AH12">
        <v>0.36</v>
      </c>
      <c r="AI12">
        <v>0.46</v>
      </c>
      <c r="AJ12">
        <v>0.83</v>
      </c>
      <c r="AK12">
        <v>0.74</v>
      </c>
      <c r="AL12">
        <v>0.83</v>
      </c>
      <c r="AM12">
        <v>0.48</v>
      </c>
      <c r="AN12">
        <v>0.55000000000000004</v>
      </c>
      <c r="AO12">
        <v>0.35</v>
      </c>
      <c r="AP12">
        <v>1.25</v>
      </c>
      <c r="AQ12">
        <v>0.39</v>
      </c>
      <c r="AR12">
        <v>0.77</v>
      </c>
      <c r="AS12">
        <v>0.39</v>
      </c>
      <c r="AT12">
        <v>0.39</v>
      </c>
      <c r="AU12">
        <v>0.39</v>
      </c>
      <c r="AV12">
        <v>0.72</v>
      </c>
      <c r="AW12">
        <v>0.39</v>
      </c>
      <c r="AX12">
        <v>2.9</v>
      </c>
      <c r="AY12">
        <v>0.68</v>
      </c>
      <c r="AZ12">
        <v>0.43</v>
      </c>
      <c r="BA12">
        <v>0.57999999999999996</v>
      </c>
      <c r="BB12">
        <v>0.39</v>
      </c>
      <c r="BC12">
        <v>27.03</v>
      </c>
      <c r="BD12">
        <v>0</v>
      </c>
      <c r="BE12">
        <v>0</v>
      </c>
      <c r="BF12">
        <v>269.19</v>
      </c>
      <c r="BG12">
        <v>0</v>
      </c>
      <c r="BH12">
        <v>90.25</v>
      </c>
      <c r="BI12">
        <v>55</v>
      </c>
      <c r="BJ12">
        <v>50</v>
      </c>
      <c r="BK12">
        <v>0</v>
      </c>
      <c r="BL12">
        <v>0</v>
      </c>
    </row>
    <row r="13" spans="1:64">
      <c r="A13" t="s">
        <v>248</v>
      </c>
      <c r="G13" t="s">
        <v>55</v>
      </c>
      <c r="H13" s="115">
        <v>64.109999999999985</v>
      </c>
      <c r="I13" s="88">
        <v>55.38000000000001</v>
      </c>
      <c r="J13" s="88">
        <v>7.16</v>
      </c>
      <c r="K13" s="88">
        <v>0.97</v>
      </c>
      <c r="L13" s="88">
        <v>0</v>
      </c>
      <c r="M13" s="116">
        <v>0</v>
      </c>
      <c r="N13" s="115">
        <v>269.19</v>
      </c>
      <c r="O13" s="88">
        <v>195.25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6.61</v>
      </c>
      <c r="Y13">
        <v>24.46</v>
      </c>
      <c r="Z13">
        <v>0</v>
      </c>
      <c r="AA13">
        <v>0.97</v>
      </c>
      <c r="AB13">
        <v>0.57999999999999996</v>
      </c>
      <c r="AC13">
        <v>0</v>
      </c>
      <c r="AD13">
        <v>14.48</v>
      </c>
      <c r="AE13">
        <v>14.48</v>
      </c>
      <c r="AF13">
        <v>24.13</v>
      </c>
      <c r="AG13">
        <v>0.61</v>
      </c>
      <c r="AH13">
        <v>0.36</v>
      </c>
      <c r="AI13">
        <v>0.46</v>
      </c>
      <c r="AJ13">
        <v>0.83</v>
      </c>
      <c r="AK13">
        <v>0.74</v>
      </c>
      <c r="AL13">
        <v>0.83</v>
      </c>
      <c r="AM13">
        <v>0.48</v>
      </c>
      <c r="AN13">
        <v>0.55000000000000004</v>
      </c>
      <c r="AO13">
        <v>0.35</v>
      </c>
      <c r="AP13">
        <v>1.25</v>
      </c>
      <c r="AQ13">
        <v>0.39</v>
      </c>
      <c r="AR13">
        <v>0.77</v>
      </c>
      <c r="AS13">
        <v>0.39</v>
      </c>
      <c r="AT13">
        <v>0.39</v>
      </c>
      <c r="AU13">
        <v>0.39</v>
      </c>
      <c r="AV13">
        <v>0.72</v>
      </c>
      <c r="AW13">
        <v>0.39</v>
      </c>
      <c r="AX13">
        <v>2.9</v>
      </c>
      <c r="AY13">
        <v>0.68</v>
      </c>
      <c r="AZ13">
        <v>0.43</v>
      </c>
      <c r="BA13">
        <v>0.57999999999999996</v>
      </c>
      <c r="BB13">
        <v>0.39</v>
      </c>
      <c r="BC13">
        <v>27.03</v>
      </c>
      <c r="BD13">
        <v>0</v>
      </c>
      <c r="BE13">
        <v>0</v>
      </c>
      <c r="BF13">
        <v>269.19</v>
      </c>
      <c r="BG13">
        <v>0</v>
      </c>
      <c r="BH13">
        <v>90.25</v>
      </c>
      <c r="BI13">
        <v>55</v>
      </c>
      <c r="BJ13">
        <v>50</v>
      </c>
      <c r="BK13">
        <v>0</v>
      </c>
      <c r="BL13">
        <v>0</v>
      </c>
    </row>
    <row r="14" spans="1:64">
      <c r="A14" t="s">
        <v>249</v>
      </c>
      <c r="G14" t="s">
        <v>56</v>
      </c>
      <c r="H14" s="115">
        <v>64.109999999999985</v>
      </c>
      <c r="I14" s="88">
        <v>55.38000000000001</v>
      </c>
      <c r="J14" s="88">
        <v>7.16</v>
      </c>
      <c r="K14" s="88">
        <v>0.97</v>
      </c>
      <c r="L14" s="88">
        <v>0</v>
      </c>
      <c r="M14" s="116">
        <v>0</v>
      </c>
      <c r="N14" s="115">
        <v>269.19</v>
      </c>
      <c r="O14" s="88">
        <v>195.25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6.61</v>
      </c>
      <c r="Y14">
        <v>24.46</v>
      </c>
      <c r="Z14">
        <v>0</v>
      </c>
      <c r="AA14">
        <v>0.97</v>
      </c>
      <c r="AB14">
        <v>0.57999999999999996</v>
      </c>
      <c r="AC14">
        <v>0</v>
      </c>
      <c r="AD14">
        <v>14.48</v>
      </c>
      <c r="AE14">
        <v>14.48</v>
      </c>
      <c r="AF14">
        <v>24.13</v>
      </c>
      <c r="AG14">
        <v>0.61</v>
      </c>
      <c r="AH14">
        <v>0.36</v>
      </c>
      <c r="AI14">
        <v>0.46</v>
      </c>
      <c r="AJ14">
        <v>0.83</v>
      </c>
      <c r="AK14">
        <v>0.74</v>
      </c>
      <c r="AL14">
        <v>0.83</v>
      </c>
      <c r="AM14">
        <v>0.48</v>
      </c>
      <c r="AN14">
        <v>0.55000000000000004</v>
      </c>
      <c r="AO14">
        <v>0.35</v>
      </c>
      <c r="AP14">
        <v>1.25</v>
      </c>
      <c r="AQ14">
        <v>0.39</v>
      </c>
      <c r="AR14">
        <v>0.77</v>
      </c>
      <c r="AS14">
        <v>0.39</v>
      </c>
      <c r="AT14">
        <v>0.39</v>
      </c>
      <c r="AU14">
        <v>0.39</v>
      </c>
      <c r="AV14">
        <v>0.72</v>
      </c>
      <c r="AW14">
        <v>0.39</v>
      </c>
      <c r="AX14">
        <v>2.9</v>
      </c>
      <c r="AY14">
        <v>0.68</v>
      </c>
      <c r="AZ14">
        <v>0.43</v>
      </c>
      <c r="BA14">
        <v>0.57999999999999996</v>
      </c>
      <c r="BB14">
        <v>0.39</v>
      </c>
      <c r="BC14">
        <v>27.03</v>
      </c>
      <c r="BD14">
        <v>0</v>
      </c>
      <c r="BE14">
        <v>0</v>
      </c>
      <c r="BF14">
        <v>269.19</v>
      </c>
      <c r="BG14">
        <v>0</v>
      </c>
      <c r="BH14">
        <v>90.25</v>
      </c>
      <c r="BI14">
        <v>55</v>
      </c>
      <c r="BJ14">
        <v>50</v>
      </c>
      <c r="BK14">
        <v>0</v>
      </c>
      <c r="BL14">
        <v>0</v>
      </c>
    </row>
    <row r="15" spans="1:64">
      <c r="A15" t="s">
        <v>250</v>
      </c>
      <c r="G15" t="s">
        <v>57</v>
      </c>
      <c r="H15" s="115">
        <v>64.06</v>
      </c>
      <c r="I15" s="88">
        <v>55.38000000000001</v>
      </c>
      <c r="J15" s="88">
        <v>7.16</v>
      </c>
      <c r="K15" s="88">
        <v>0.97</v>
      </c>
      <c r="L15" s="88">
        <v>0</v>
      </c>
      <c r="M15" s="116">
        <v>0</v>
      </c>
      <c r="N15" s="115">
        <v>269.19</v>
      </c>
      <c r="O15" s="88">
        <v>195.25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6.61</v>
      </c>
      <c r="Y15">
        <v>24.46</v>
      </c>
      <c r="Z15">
        <v>0</v>
      </c>
      <c r="AA15">
        <v>0.97</v>
      </c>
      <c r="AB15">
        <v>0.53</v>
      </c>
      <c r="AC15">
        <v>0</v>
      </c>
      <c r="AD15">
        <v>14.48</v>
      </c>
      <c r="AE15">
        <v>14.48</v>
      </c>
      <c r="AF15">
        <v>24.13</v>
      </c>
      <c r="AG15">
        <v>0.61</v>
      </c>
      <c r="AH15">
        <v>0.36</v>
      </c>
      <c r="AI15">
        <v>0.46</v>
      </c>
      <c r="AJ15">
        <v>0.83</v>
      </c>
      <c r="AK15">
        <v>0.74</v>
      </c>
      <c r="AL15">
        <v>0.83</v>
      </c>
      <c r="AM15">
        <v>0.48</v>
      </c>
      <c r="AN15">
        <v>0.55000000000000004</v>
      </c>
      <c r="AO15">
        <v>0.35</v>
      </c>
      <c r="AP15">
        <v>1.25</v>
      </c>
      <c r="AQ15">
        <v>0.39</v>
      </c>
      <c r="AR15">
        <v>0.77</v>
      </c>
      <c r="AS15">
        <v>0.39</v>
      </c>
      <c r="AT15">
        <v>0.39</v>
      </c>
      <c r="AU15">
        <v>0.39</v>
      </c>
      <c r="AV15">
        <v>0.72</v>
      </c>
      <c r="AW15">
        <v>0.39</v>
      </c>
      <c r="AX15">
        <v>2.9</v>
      </c>
      <c r="AY15">
        <v>0.68</v>
      </c>
      <c r="AZ15">
        <v>0.43</v>
      </c>
      <c r="BA15">
        <v>0.57999999999999996</v>
      </c>
      <c r="BB15">
        <v>0.39</v>
      </c>
      <c r="BC15">
        <v>27.03</v>
      </c>
      <c r="BD15">
        <v>0</v>
      </c>
      <c r="BE15">
        <v>0</v>
      </c>
      <c r="BF15">
        <v>269.19</v>
      </c>
      <c r="BG15">
        <v>0</v>
      </c>
      <c r="BH15">
        <v>90.25</v>
      </c>
      <c r="BI15">
        <v>55</v>
      </c>
      <c r="BJ15">
        <v>50</v>
      </c>
      <c r="BK15">
        <v>0</v>
      </c>
      <c r="BL15">
        <v>0</v>
      </c>
    </row>
    <row r="16" spans="1:64">
      <c r="A16" t="s">
        <v>251</v>
      </c>
      <c r="G16" t="s">
        <v>58</v>
      </c>
      <c r="H16" s="115">
        <v>64.06</v>
      </c>
      <c r="I16" s="88">
        <v>55.38000000000001</v>
      </c>
      <c r="J16" s="88">
        <v>7.16</v>
      </c>
      <c r="K16" s="88">
        <v>0.97</v>
      </c>
      <c r="L16" s="88">
        <v>0</v>
      </c>
      <c r="M16" s="116">
        <v>0</v>
      </c>
      <c r="N16" s="115">
        <v>269.19</v>
      </c>
      <c r="O16" s="88">
        <v>195.25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6.61</v>
      </c>
      <c r="Y16">
        <v>24.46</v>
      </c>
      <c r="Z16">
        <v>0</v>
      </c>
      <c r="AA16">
        <v>0.97</v>
      </c>
      <c r="AB16">
        <v>0.53</v>
      </c>
      <c r="AC16">
        <v>0</v>
      </c>
      <c r="AD16">
        <v>14.48</v>
      </c>
      <c r="AE16">
        <v>14.48</v>
      </c>
      <c r="AF16">
        <v>24.13</v>
      </c>
      <c r="AG16">
        <v>0.61</v>
      </c>
      <c r="AH16">
        <v>0.36</v>
      </c>
      <c r="AI16">
        <v>0.46</v>
      </c>
      <c r="AJ16">
        <v>0.83</v>
      </c>
      <c r="AK16">
        <v>0.74</v>
      </c>
      <c r="AL16">
        <v>0.83</v>
      </c>
      <c r="AM16">
        <v>0.48</v>
      </c>
      <c r="AN16">
        <v>0.55000000000000004</v>
      </c>
      <c r="AO16">
        <v>0.35</v>
      </c>
      <c r="AP16">
        <v>1.25</v>
      </c>
      <c r="AQ16">
        <v>0.39</v>
      </c>
      <c r="AR16">
        <v>0.77</v>
      </c>
      <c r="AS16">
        <v>0.39</v>
      </c>
      <c r="AT16">
        <v>0.39</v>
      </c>
      <c r="AU16">
        <v>0.39</v>
      </c>
      <c r="AV16">
        <v>0.72</v>
      </c>
      <c r="AW16">
        <v>0.39</v>
      </c>
      <c r="AX16">
        <v>2.9</v>
      </c>
      <c r="AY16">
        <v>0.68</v>
      </c>
      <c r="AZ16">
        <v>0.43</v>
      </c>
      <c r="BA16">
        <v>0.57999999999999996</v>
      </c>
      <c r="BB16">
        <v>0.39</v>
      </c>
      <c r="BC16">
        <v>27.03</v>
      </c>
      <c r="BD16">
        <v>0</v>
      </c>
      <c r="BE16">
        <v>0</v>
      </c>
      <c r="BF16">
        <v>269.19</v>
      </c>
      <c r="BG16">
        <v>0</v>
      </c>
      <c r="BH16">
        <v>90.25</v>
      </c>
      <c r="BI16">
        <v>55</v>
      </c>
      <c r="BJ16">
        <v>50</v>
      </c>
      <c r="BK16">
        <v>0</v>
      </c>
      <c r="BL16">
        <v>0</v>
      </c>
    </row>
    <row r="17" spans="1:64">
      <c r="A17" t="s">
        <v>252</v>
      </c>
      <c r="G17" t="s">
        <v>59</v>
      </c>
      <c r="H17" s="115">
        <v>64.06</v>
      </c>
      <c r="I17" s="88">
        <v>55.38000000000001</v>
      </c>
      <c r="J17" s="88">
        <v>7.16</v>
      </c>
      <c r="K17" s="88">
        <v>0.97</v>
      </c>
      <c r="L17" s="88">
        <v>0</v>
      </c>
      <c r="M17" s="116">
        <v>0</v>
      </c>
      <c r="N17" s="115">
        <v>269.19</v>
      </c>
      <c r="O17" s="88">
        <v>195.25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6.61</v>
      </c>
      <c r="Y17">
        <v>24.46</v>
      </c>
      <c r="Z17">
        <v>0</v>
      </c>
      <c r="AA17">
        <v>0.97</v>
      </c>
      <c r="AB17">
        <v>0.53</v>
      </c>
      <c r="AC17">
        <v>0</v>
      </c>
      <c r="AD17">
        <v>14.48</v>
      </c>
      <c r="AE17">
        <v>14.48</v>
      </c>
      <c r="AF17">
        <v>24.13</v>
      </c>
      <c r="AG17">
        <v>0.61</v>
      </c>
      <c r="AH17">
        <v>0.36</v>
      </c>
      <c r="AI17">
        <v>0.46</v>
      </c>
      <c r="AJ17">
        <v>0.83</v>
      </c>
      <c r="AK17">
        <v>0.74</v>
      </c>
      <c r="AL17">
        <v>0.83</v>
      </c>
      <c r="AM17">
        <v>0.48</v>
      </c>
      <c r="AN17">
        <v>0.55000000000000004</v>
      </c>
      <c r="AO17">
        <v>0.35</v>
      </c>
      <c r="AP17">
        <v>1.25</v>
      </c>
      <c r="AQ17">
        <v>0.39</v>
      </c>
      <c r="AR17">
        <v>0.77</v>
      </c>
      <c r="AS17">
        <v>0.39</v>
      </c>
      <c r="AT17">
        <v>0.39</v>
      </c>
      <c r="AU17">
        <v>0.39</v>
      </c>
      <c r="AV17">
        <v>0.72</v>
      </c>
      <c r="AW17">
        <v>0.39</v>
      </c>
      <c r="AX17">
        <v>2.9</v>
      </c>
      <c r="AY17">
        <v>0.68</v>
      </c>
      <c r="AZ17">
        <v>0.43</v>
      </c>
      <c r="BA17">
        <v>0.57999999999999996</v>
      </c>
      <c r="BB17">
        <v>0.39</v>
      </c>
      <c r="BC17">
        <v>27.03</v>
      </c>
      <c r="BD17">
        <v>0</v>
      </c>
      <c r="BE17">
        <v>0</v>
      </c>
      <c r="BF17">
        <v>269.19</v>
      </c>
      <c r="BG17">
        <v>0</v>
      </c>
      <c r="BH17">
        <v>90.25</v>
      </c>
      <c r="BI17">
        <v>55</v>
      </c>
      <c r="BJ17">
        <v>50</v>
      </c>
      <c r="BK17">
        <v>0</v>
      </c>
      <c r="BL17">
        <v>0</v>
      </c>
    </row>
    <row r="18" spans="1:64">
      <c r="A18" t="s">
        <v>253</v>
      </c>
      <c r="G18" t="s">
        <v>60</v>
      </c>
      <c r="H18" s="115">
        <v>64.06</v>
      </c>
      <c r="I18" s="88">
        <v>55.38000000000001</v>
      </c>
      <c r="J18" s="88">
        <v>7.16</v>
      </c>
      <c r="K18" s="88">
        <v>0.97</v>
      </c>
      <c r="L18" s="88">
        <v>0</v>
      </c>
      <c r="M18" s="116">
        <v>0</v>
      </c>
      <c r="N18" s="115">
        <v>269.19</v>
      </c>
      <c r="O18" s="88">
        <v>195.25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6.61</v>
      </c>
      <c r="Y18">
        <v>24.46</v>
      </c>
      <c r="Z18">
        <v>0</v>
      </c>
      <c r="AA18">
        <v>0.97</v>
      </c>
      <c r="AB18">
        <v>0.53</v>
      </c>
      <c r="AC18">
        <v>0</v>
      </c>
      <c r="AD18">
        <v>14.48</v>
      </c>
      <c r="AE18">
        <v>14.48</v>
      </c>
      <c r="AF18">
        <v>24.13</v>
      </c>
      <c r="AG18">
        <v>0.61</v>
      </c>
      <c r="AH18">
        <v>0.36</v>
      </c>
      <c r="AI18">
        <v>0.46</v>
      </c>
      <c r="AJ18">
        <v>0.83</v>
      </c>
      <c r="AK18">
        <v>0.74</v>
      </c>
      <c r="AL18">
        <v>0.83</v>
      </c>
      <c r="AM18">
        <v>0.48</v>
      </c>
      <c r="AN18">
        <v>0.55000000000000004</v>
      </c>
      <c r="AO18">
        <v>0.35</v>
      </c>
      <c r="AP18">
        <v>1.25</v>
      </c>
      <c r="AQ18">
        <v>0.39</v>
      </c>
      <c r="AR18">
        <v>0.77</v>
      </c>
      <c r="AS18">
        <v>0.39</v>
      </c>
      <c r="AT18">
        <v>0.39</v>
      </c>
      <c r="AU18">
        <v>0.39</v>
      </c>
      <c r="AV18">
        <v>0.72</v>
      </c>
      <c r="AW18">
        <v>0.39</v>
      </c>
      <c r="AX18">
        <v>2.9</v>
      </c>
      <c r="AY18">
        <v>0.68</v>
      </c>
      <c r="AZ18">
        <v>0.43</v>
      </c>
      <c r="BA18">
        <v>0.57999999999999996</v>
      </c>
      <c r="BB18">
        <v>0.39</v>
      </c>
      <c r="BC18">
        <v>27.03</v>
      </c>
      <c r="BD18">
        <v>0</v>
      </c>
      <c r="BE18">
        <v>0</v>
      </c>
      <c r="BF18">
        <v>269.19</v>
      </c>
      <c r="BG18">
        <v>0</v>
      </c>
      <c r="BH18">
        <v>90.25</v>
      </c>
      <c r="BI18">
        <v>55</v>
      </c>
      <c r="BJ18">
        <v>50</v>
      </c>
      <c r="BK18">
        <v>0</v>
      </c>
      <c r="BL18">
        <v>0</v>
      </c>
    </row>
    <row r="19" spans="1:64">
      <c r="A19" t="s">
        <v>267</v>
      </c>
      <c r="G19" t="s">
        <v>61</v>
      </c>
      <c r="H19" s="115">
        <v>160.79</v>
      </c>
      <c r="I19" s="88">
        <v>55.38000000000001</v>
      </c>
      <c r="J19" s="88">
        <v>7.16</v>
      </c>
      <c r="K19" s="88">
        <v>0.97</v>
      </c>
      <c r="L19" s="88">
        <v>0</v>
      </c>
      <c r="M19" s="116">
        <v>0</v>
      </c>
      <c r="N19" s="115">
        <v>269.19</v>
      </c>
      <c r="O19" s="88">
        <v>195.25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6.61</v>
      </c>
      <c r="Y19">
        <v>24.46</v>
      </c>
      <c r="Z19">
        <v>0</v>
      </c>
      <c r="AA19">
        <v>0.97</v>
      </c>
      <c r="AB19">
        <v>0.53</v>
      </c>
      <c r="AC19">
        <v>0</v>
      </c>
      <c r="AD19">
        <v>14.48</v>
      </c>
      <c r="AE19">
        <v>14.48</v>
      </c>
      <c r="AF19">
        <v>24.13</v>
      </c>
      <c r="AG19">
        <v>0.61</v>
      </c>
      <c r="AH19">
        <v>0.36</v>
      </c>
      <c r="AI19">
        <v>0.46</v>
      </c>
      <c r="AJ19">
        <v>0.83</v>
      </c>
      <c r="AK19">
        <v>0.74</v>
      </c>
      <c r="AL19">
        <v>0.83</v>
      </c>
      <c r="AM19">
        <v>0.52</v>
      </c>
      <c r="AN19">
        <v>0.55000000000000004</v>
      </c>
      <c r="AO19">
        <v>0.52</v>
      </c>
      <c r="AP19">
        <v>1.25</v>
      </c>
      <c r="AQ19">
        <v>0.39</v>
      </c>
      <c r="AR19">
        <v>0.77</v>
      </c>
      <c r="AS19">
        <v>0.39</v>
      </c>
      <c r="AT19">
        <v>0.39</v>
      </c>
      <c r="AU19">
        <v>0.39</v>
      </c>
      <c r="AV19">
        <v>0.72</v>
      </c>
      <c r="AW19">
        <v>0.39</v>
      </c>
      <c r="AX19">
        <v>2.9</v>
      </c>
      <c r="AY19">
        <v>0.68</v>
      </c>
      <c r="AZ19">
        <v>0.43</v>
      </c>
      <c r="BA19">
        <v>0.57999999999999996</v>
      </c>
      <c r="BB19">
        <v>0.39</v>
      </c>
      <c r="BC19">
        <v>27.03</v>
      </c>
      <c r="BD19">
        <v>96.52</v>
      </c>
      <c r="BE19">
        <v>0</v>
      </c>
      <c r="BF19">
        <v>269.19</v>
      </c>
      <c r="BG19">
        <v>0</v>
      </c>
      <c r="BH19">
        <v>90.25</v>
      </c>
      <c r="BI19">
        <v>55</v>
      </c>
      <c r="BJ19">
        <v>50</v>
      </c>
      <c r="BK19">
        <v>0</v>
      </c>
      <c r="BL19">
        <v>0</v>
      </c>
    </row>
    <row r="20" spans="1:64">
      <c r="A20" t="s">
        <v>268</v>
      </c>
      <c r="G20" t="s">
        <v>62</v>
      </c>
      <c r="H20" s="115">
        <v>160.79</v>
      </c>
      <c r="I20" s="88">
        <v>55.38000000000001</v>
      </c>
      <c r="J20" s="88">
        <v>7.16</v>
      </c>
      <c r="K20" s="88">
        <v>0.97</v>
      </c>
      <c r="L20" s="88">
        <v>0</v>
      </c>
      <c r="M20" s="116">
        <v>0</v>
      </c>
      <c r="N20" s="115">
        <v>269.19</v>
      </c>
      <c r="O20" s="88">
        <v>195.25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6.61</v>
      </c>
      <c r="Y20">
        <v>24.46</v>
      </c>
      <c r="Z20">
        <v>0</v>
      </c>
      <c r="AA20">
        <v>0.97</v>
      </c>
      <c r="AB20">
        <v>0.53</v>
      </c>
      <c r="AC20">
        <v>0</v>
      </c>
      <c r="AD20">
        <v>14.48</v>
      </c>
      <c r="AE20">
        <v>14.48</v>
      </c>
      <c r="AF20">
        <v>24.13</v>
      </c>
      <c r="AG20">
        <v>0.61</v>
      </c>
      <c r="AH20">
        <v>0.36</v>
      </c>
      <c r="AI20">
        <v>0.46</v>
      </c>
      <c r="AJ20">
        <v>0.83</v>
      </c>
      <c r="AK20">
        <v>0.74</v>
      </c>
      <c r="AL20">
        <v>0.83</v>
      </c>
      <c r="AM20">
        <v>0.52</v>
      </c>
      <c r="AN20">
        <v>0.55000000000000004</v>
      </c>
      <c r="AO20">
        <v>0.52</v>
      </c>
      <c r="AP20">
        <v>1.25</v>
      </c>
      <c r="AQ20">
        <v>0.39</v>
      </c>
      <c r="AR20">
        <v>0.77</v>
      </c>
      <c r="AS20">
        <v>0.39</v>
      </c>
      <c r="AT20">
        <v>0.39</v>
      </c>
      <c r="AU20">
        <v>0.39</v>
      </c>
      <c r="AV20">
        <v>0.72</v>
      </c>
      <c r="AW20">
        <v>0.39</v>
      </c>
      <c r="AX20">
        <v>2.9</v>
      </c>
      <c r="AY20">
        <v>0.68</v>
      </c>
      <c r="AZ20">
        <v>0.43</v>
      </c>
      <c r="BA20">
        <v>0.57999999999999996</v>
      </c>
      <c r="BB20">
        <v>0.39</v>
      </c>
      <c r="BC20">
        <v>27.03</v>
      </c>
      <c r="BD20">
        <v>96.52</v>
      </c>
      <c r="BE20">
        <v>0</v>
      </c>
      <c r="BF20">
        <v>269.19</v>
      </c>
      <c r="BG20">
        <v>0</v>
      </c>
      <c r="BH20">
        <v>90.25</v>
      </c>
      <c r="BI20">
        <v>55</v>
      </c>
      <c r="BJ20">
        <v>50</v>
      </c>
      <c r="BK20">
        <v>0</v>
      </c>
      <c r="BL20">
        <v>0</v>
      </c>
    </row>
    <row r="21" spans="1:64">
      <c r="A21" t="s">
        <v>254</v>
      </c>
      <c r="G21" t="s">
        <v>63</v>
      </c>
      <c r="H21" s="115">
        <v>175.26999999999998</v>
      </c>
      <c r="I21" s="88">
        <v>55.38000000000001</v>
      </c>
      <c r="J21" s="88">
        <v>7.16</v>
      </c>
      <c r="K21" s="88">
        <v>0.97</v>
      </c>
      <c r="L21" s="88">
        <v>0</v>
      </c>
      <c r="M21" s="116">
        <v>0</v>
      </c>
      <c r="N21" s="115">
        <v>269.19</v>
      </c>
      <c r="O21" s="88">
        <v>195.25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6.61</v>
      </c>
      <c r="Y21">
        <v>24.46</v>
      </c>
      <c r="Z21">
        <v>0</v>
      </c>
      <c r="AA21">
        <v>0.97</v>
      </c>
      <c r="AB21">
        <v>0.53</v>
      </c>
      <c r="AC21">
        <v>0</v>
      </c>
      <c r="AD21">
        <v>14.48</v>
      </c>
      <c r="AE21">
        <v>14.48</v>
      </c>
      <c r="AF21">
        <v>24.13</v>
      </c>
      <c r="AG21">
        <v>0.61</v>
      </c>
      <c r="AH21">
        <v>0.36</v>
      </c>
      <c r="AI21">
        <v>0.46</v>
      </c>
      <c r="AJ21">
        <v>0.83</v>
      </c>
      <c r="AK21">
        <v>0.74</v>
      </c>
      <c r="AL21">
        <v>0.83</v>
      </c>
      <c r="AM21">
        <v>0.52</v>
      </c>
      <c r="AN21">
        <v>0.55000000000000004</v>
      </c>
      <c r="AO21">
        <v>0.52</v>
      </c>
      <c r="AP21">
        <v>1.25</v>
      </c>
      <c r="AQ21">
        <v>0.39</v>
      </c>
      <c r="AR21">
        <v>0.77</v>
      </c>
      <c r="AS21">
        <v>0.39</v>
      </c>
      <c r="AT21">
        <v>0.39</v>
      </c>
      <c r="AU21">
        <v>0.39</v>
      </c>
      <c r="AV21">
        <v>0.72</v>
      </c>
      <c r="AW21">
        <v>0.39</v>
      </c>
      <c r="AX21">
        <v>2.9</v>
      </c>
      <c r="AY21">
        <v>0.68</v>
      </c>
      <c r="AZ21">
        <v>0.43</v>
      </c>
      <c r="BA21">
        <v>0.57999999999999996</v>
      </c>
      <c r="BB21">
        <v>0.39</v>
      </c>
      <c r="BC21">
        <v>27.03</v>
      </c>
      <c r="BD21">
        <v>111</v>
      </c>
      <c r="BE21">
        <v>0</v>
      </c>
      <c r="BF21">
        <v>269.19</v>
      </c>
      <c r="BG21">
        <v>0</v>
      </c>
      <c r="BH21">
        <v>90.25</v>
      </c>
      <c r="BI21">
        <v>55</v>
      </c>
      <c r="BJ21">
        <v>50</v>
      </c>
      <c r="BK21">
        <v>0</v>
      </c>
      <c r="BL21">
        <v>0</v>
      </c>
    </row>
    <row r="22" spans="1:64">
      <c r="A22" t="s">
        <v>255</v>
      </c>
      <c r="G22" t="s">
        <v>64</v>
      </c>
      <c r="H22" s="115">
        <v>194.57</v>
      </c>
      <c r="I22" s="88">
        <v>55.38000000000001</v>
      </c>
      <c r="J22" s="88">
        <v>7.16</v>
      </c>
      <c r="K22" s="88">
        <v>0.97</v>
      </c>
      <c r="L22" s="88">
        <v>0</v>
      </c>
      <c r="M22" s="116">
        <v>0</v>
      </c>
      <c r="N22" s="115">
        <v>269.19</v>
      </c>
      <c r="O22" s="88">
        <v>195.25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6.61</v>
      </c>
      <c r="Y22">
        <v>24.46</v>
      </c>
      <c r="Z22">
        <v>0</v>
      </c>
      <c r="AA22">
        <v>0.97</v>
      </c>
      <c r="AB22">
        <v>0.53</v>
      </c>
      <c r="AC22">
        <v>0</v>
      </c>
      <c r="AD22">
        <v>14.48</v>
      </c>
      <c r="AE22">
        <v>14.48</v>
      </c>
      <c r="AF22">
        <v>24.13</v>
      </c>
      <c r="AG22">
        <v>0.61</v>
      </c>
      <c r="AH22">
        <v>0.36</v>
      </c>
      <c r="AI22">
        <v>0.46</v>
      </c>
      <c r="AJ22">
        <v>0.83</v>
      </c>
      <c r="AK22">
        <v>0.74</v>
      </c>
      <c r="AL22">
        <v>0.83</v>
      </c>
      <c r="AM22">
        <v>0.52</v>
      </c>
      <c r="AN22">
        <v>0.55000000000000004</v>
      </c>
      <c r="AO22">
        <v>0.52</v>
      </c>
      <c r="AP22">
        <v>1.25</v>
      </c>
      <c r="AQ22">
        <v>0.39</v>
      </c>
      <c r="AR22">
        <v>0.77</v>
      </c>
      <c r="AS22">
        <v>0.39</v>
      </c>
      <c r="AT22">
        <v>0.39</v>
      </c>
      <c r="AU22">
        <v>0.39</v>
      </c>
      <c r="AV22">
        <v>0.72</v>
      </c>
      <c r="AW22">
        <v>0.39</v>
      </c>
      <c r="AX22">
        <v>2.9</v>
      </c>
      <c r="AY22">
        <v>0.68</v>
      </c>
      <c r="AZ22">
        <v>0.43</v>
      </c>
      <c r="BA22">
        <v>0.57999999999999996</v>
      </c>
      <c r="BB22">
        <v>0.39</v>
      </c>
      <c r="BC22">
        <v>27.03</v>
      </c>
      <c r="BD22">
        <v>130.30000000000001</v>
      </c>
      <c r="BE22">
        <v>0</v>
      </c>
      <c r="BF22">
        <v>269.19</v>
      </c>
      <c r="BG22">
        <v>0</v>
      </c>
      <c r="BH22">
        <v>90.25</v>
      </c>
      <c r="BI22">
        <v>55</v>
      </c>
      <c r="BJ22">
        <v>50</v>
      </c>
      <c r="BK22">
        <v>0</v>
      </c>
      <c r="BL22">
        <v>0</v>
      </c>
    </row>
    <row r="23" spans="1:64">
      <c r="A23" t="s">
        <v>256</v>
      </c>
      <c r="G23" t="s">
        <v>65</v>
      </c>
      <c r="H23" s="115">
        <v>204.21999999999997</v>
      </c>
      <c r="I23" s="88">
        <v>55.38000000000001</v>
      </c>
      <c r="J23" s="88">
        <v>7.16</v>
      </c>
      <c r="K23" s="88">
        <v>0.97</v>
      </c>
      <c r="L23" s="88">
        <v>0</v>
      </c>
      <c r="M23" s="116">
        <v>0</v>
      </c>
      <c r="N23" s="115">
        <v>269.19</v>
      </c>
      <c r="O23" s="88">
        <v>195.25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6.61</v>
      </c>
      <c r="Y23">
        <v>24.46</v>
      </c>
      <c r="Z23">
        <v>0</v>
      </c>
      <c r="AA23">
        <v>0.97</v>
      </c>
      <c r="AB23">
        <v>0.53</v>
      </c>
      <c r="AC23">
        <v>0</v>
      </c>
      <c r="AD23">
        <v>14.48</v>
      </c>
      <c r="AE23">
        <v>14.48</v>
      </c>
      <c r="AF23">
        <v>24.13</v>
      </c>
      <c r="AG23">
        <v>0.61</v>
      </c>
      <c r="AH23">
        <v>0.36</v>
      </c>
      <c r="AI23">
        <v>0.46</v>
      </c>
      <c r="AJ23">
        <v>0.83</v>
      </c>
      <c r="AK23">
        <v>0.74</v>
      </c>
      <c r="AL23">
        <v>0.83</v>
      </c>
      <c r="AM23">
        <v>0.52</v>
      </c>
      <c r="AN23">
        <v>0.55000000000000004</v>
      </c>
      <c r="AO23">
        <v>0.52</v>
      </c>
      <c r="AP23">
        <v>1.25</v>
      </c>
      <c r="AQ23">
        <v>0.39</v>
      </c>
      <c r="AR23">
        <v>0.77</v>
      </c>
      <c r="AS23">
        <v>0.39</v>
      </c>
      <c r="AT23">
        <v>0.39</v>
      </c>
      <c r="AU23">
        <v>0.39</v>
      </c>
      <c r="AV23">
        <v>0.72</v>
      </c>
      <c r="AW23">
        <v>0.39</v>
      </c>
      <c r="AX23">
        <v>2.9</v>
      </c>
      <c r="AY23">
        <v>0.68</v>
      </c>
      <c r="AZ23">
        <v>0.43</v>
      </c>
      <c r="BA23">
        <v>0.57999999999999996</v>
      </c>
      <c r="BB23">
        <v>0.39</v>
      </c>
      <c r="BC23">
        <v>27.03</v>
      </c>
      <c r="BD23">
        <v>139.94999999999999</v>
      </c>
      <c r="BE23">
        <v>0</v>
      </c>
      <c r="BF23">
        <v>269.19</v>
      </c>
      <c r="BG23">
        <v>0</v>
      </c>
      <c r="BH23">
        <v>90.25</v>
      </c>
      <c r="BI23">
        <v>55</v>
      </c>
      <c r="BJ23">
        <v>50</v>
      </c>
      <c r="BK23">
        <v>0</v>
      </c>
      <c r="BL23">
        <v>0</v>
      </c>
    </row>
    <row r="24" spans="1:64">
      <c r="A24" t="s">
        <v>257</v>
      </c>
      <c r="G24" t="s">
        <v>66</v>
      </c>
      <c r="H24" s="115">
        <v>223.52999999999997</v>
      </c>
      <c r="I24" s="88">
        <v>55.38000000000001</v>
      </c>
      <c r="J24" s="88">
        <v>7.16</v>
      </c>
      <c r="K24" s="88">
        <v>0.97</v>
      </c>
      <c r="L24" s="88">
        <v>0</v>
      </c>
      <c r="M24" s="116">
        <v>0</v>
      </c>
      <c r="N24" s="115">
        <v>269.19</v>
      </c>
      <c r="O24" s="88">
        <v>195.25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6.61</v>
      </c>
      <c r="Y24">
        <v>24.46</v>
      </c>
      <c r="Z24">
        <v>0</v>
      </c>
      <c r="AA24">
        <v>0.97</v>
      </c>
      <c r="AB24">
        <v>0.53</v>
      </c>
      <c r="AC24">
        <v>0</v>
      </c>
      <c r="AD24">
        <v>14.48</v>
      </c>
      <c r="AE24">
        <v>14.48</v>
      </c>
      <c r="AF24">
        <v>24.13</v>
      </c>
      <c r="AG24">
        <v>0.61</v>
      </c>
      <c r="AH24">
        <v>0.36</v>
      </c>
      <c r="AI24">
        <v>0.46</v>
      </c>
      <c r="AJ24">
        <v>0.83</v>
      </c>
      <c r="AK24">
        <v>0.74</v>
      </c>
      <c r="AL24">
        <v>0.83</v>
      </c>
      <c r="AM24">
        <v>0.52</v>
      </c>
      <c r="AN24">
        <v>0.55000000000000004</v>
      </c>
      <c r="AO24">
        <v>0.52</v>
      </c>
      <c r="AP24">
        <v>1.25</v>
      </c>
      <c r="AQ24">
        <v>0.39</v>
      </c>
      <c r="AR24">
        <v>0.77</v>
      </c>
      <c r="AS24">
        <v>0.39</v>
      </c>
      <c r="AT24">
        <v>0.39</v>
      </c>
      <c r="AU24">
        <v>0.39</v>
      </c>
      <c r="AV24">
        <v>0.72</v>
      </c>
      <c r="AW24">
        <v>0.39</v>
      </c>
      <c r="AX24">
        <v>2.9</v>
      </c>
      <c r="AY24">
        <v>0.68</v>
      </c>
      <c r="AZ24">
        <v>0.43</v>
      </c>
      <c r="BA24">
        <v>0.57999999999999996</v>
      </c>
      <c r="BB24">
        <v>0.39</v>
      </c>
      <c r="BC24">
        <v>27.03</v>
      </c>
      <c r="BD24">
        <v>159.26</v>
      </c>
      <c r="BE24">
        <v>0</v>
      </c>
      <c r="BF24">
        <v>269.19</v>
      </c>
      <c r="BG24">
        <v>0</v>
      </c>
      <c r="BH24">
        <v>90.25</v>
      </c>
      <c r="BI24">
        <v>55</v>
      </c>
      <c r="BJ24">
        <v>50</v>
      </c>
      <c r="BK24">
        <v>0</v>
      </c>
      <c r="BL24">
        <v>0</v>
      </c>
    </row>
    <row r="25" spans="1:64">
      <c r="A25" t="s">
        <v>258</v>
      </c>
      <c r="G25" t="s">
        <v>67</v>
      </c>
      <c r="H25" s="115">
        <v>247.65999999999997</v>
      </c>
      <c r="I25" s="88">
        <v>55.38000000000001</v>
      </c>
      <c r="J25" s="88">
        <v>7.16</v>
      </c>
      <c r="K25" s="88">
        <v>0.97</v>
      </c>
      <c r="L25" s="88">
        <v>0</v>
      </c>
      <c r="M25" s="116">
        <v>0</v>
      </c>
      <c r="N25" s="115">
        <v>269.19</v>
      </c>
      <c r="O25" s="88">
        <v>195.25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6.61</v>
      </c>
      <c r="Y25">
        <v>24.46</v>
      </c>
      <c r="Z25">
        <v>0</v>
      </c>
      <c r="AA25">
        <v>0.97</v>
      </c>
      <c r="AB25">
        <v>0.53</v>
      </c>
      <c r="AC25">
        <v>0</v>
      </c>
      <c r="AD25">
        <v>14.48</v>
      </c>
      <c r="AE25">
        <v>14.48</v>
      </c>
      <c r="AF25">
        <v>24.13</v>
      </c>
      <c r="AG25">
        <v>0.61</v>
      </c>
      <c r="AH25">
        <v>0.36</v>
      </c>
      <c r="AI25">
        <v>0.46</v>
      </c>
      <c r="AJ25">
        <v>0.83</v>
      </c>
      <c r="AK25">
        <v>0.74</v>
      </c>
      <c r="AL25">
        <v>0.83</v>
      </c>
      <c r="AM25">
        <v>0.52</v>
      </c>
      <c r="AN25">
        <v>0.55000000000000004</v>
      </c>
      <c r="AO25">
        <v>0.52</v>
      </c>
      <c r="AP25">
        <v>1.25</v>
      </c>
      <c r="AQ25">
        <v>0.39</v>
      </c>
      <c r="AR25">
        <v>0.77</v>
      </c>
      <c r="AS25">
        <v>0.39</v>
      </c>
      <c r="AT25">
        <v>0.39</v>
      </c>
      <c r="AU25">
        <v>0.39</v>
      </c>
      <c r="AV25">
        <v>0.72</v>
      </c>
      <c r="AW25">
        <v>0.39</v>
      </c>
      <c r="AX25">
        <v>2.9</v>
      </c>
      <c r="AY25">
        <v>0.68</v>
      </c>
      <c r="AZ25">
        <v>0.43</v>
      </c>
      <c r="BA25">
        <v>0.57999999999999996</v>
      </c>
      <c r="BB25">
        <v>0.39</v>
      </c>
      <c r="BC25">
        <v>27.03</v>
      </c>
      <c r="BD25">
        <v>183.39</v>
      </c>
      <c r="BE25">
        <v>0</v>
      </c>
      <c r="BF25">
        <v>269.19</v>
      </c>
      <c r="BG25">
        <v>0</v>
      </c>
      <c r="BH25">
        <v>90.25</v>
      </c>
      <c r="BI25">
        <v>55</v>
      </c>
      <c r="BJ25">
        <v>50</v>
      </c>
      <c r="BK25">
        <v>0</v>
      </c>
      <c r="BL25">
        <v>0</v>
      </c>
    </row>
    <row r="26" spans="1:64">
      <c r="A26" t="s">
        <v>259</v>
      </c>
      <c r="G26" t="s">
        <v>68</v>
      </c>
      <c r="H26" s="115">
        <v>271.79000000000002</v>
      </c>
      <c r="I26" s="88">
        <v>55.38000000000001</v>
      </c>
      <c r="J26" s="88">
        <v>7.16</v>
      </c>
      <c r="K26" s="88">
        <v>0.97</v>
      </c>
      <c r="L26" s="88">
        <v>0</v>
      </c>
      <c r="M26" s="116">
        <v>0</v>
      </c>
      <c r="N26" s="115">
        <v>269.19</v>
      </c>
      <c r="O26" s="88">
        <v>195.25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6.61</v>
      </c>
      <c r="Y26">
        <v>24.46</v>
      </c>
      <c r="Z26">
        <v>0</v>
      </c>
      <c r="AA26">
        <v>0.97</v>
      </c>
      <c r="AB26">
        <v>0.53</v>
      </c>
      <c r="AC26">
        <v>0</v>
      </c>
      <c r="AD26">
        <v>14.48</v>
      </c>
      <c r="AE26">
        <v>14.48</v>
      </c>
      <c r="AF26">
        <v>24.13</v>
      </c>
      <c r="AG26">
        <v>0.61</v>
      </c>
      <c r="AH26">
        <v>0.36</v>
      </c>
      <c r="AI26">
        <v>0.46</v>
      </c>
      <c r="AJ26">
        <v>0.83</v>
      </c>
      <c r="AK26">
        <v>0.74</v>
      </c>
      <c r="AL26">
        <v>0.83</v>
      </c>
      <c r="AM26">
        <v>0.52</v>
      </c>
      <c r="AN26">
        <v>0.55000000000000004</v>
      </c>
      <c r="AO26">
        <v>0.52</v>
      </c>
      <c r="AP26">
        <v>1.25</v>
      </c>
      <c r="AQ26">
        <v>0.39</v>
      </c>
      <c r="AR26">
        <v>0.77</v>
      </c>
      <c r="AS26">
        <v>0.39</v>
      </c>
      <c r="AT26">
        <v>0.39</v>
      </c>
      <c r="AU26">
        <v>0.39</v>
      </c>
      <c r="AV26">
        <v>0.72</v>
      </c>
      <c r="AW26">
        <v>0.39</v>
      </c>
      <c r="AX26">
        <v>2.9</v>
      </c>
      <c r="AY26">
        <v>0.68</v>
      </c>
      <c r="AZ26">
        <v>0.43</v>
      </c>
      <c r="BA26">
        <v>0.57999999999999996</v>
      </c>
      <c r="BB26">
        <v>0.39</v>
      </c>
      <c r="BC26">
        <v>27.03</v>
      </c>
      <c r="BD26">
        <v>207.52</v>
      </c>
      <c r="BE26">
        <v>0</v>
      </c>
      <c r="BF26">
        <v>269.19</v>
      </c>
      <c r="BG26">
        <v>0</v>
      </c>
      <c r="BH26">
        <v>90.25</v>
      </c>
      <c r="BI26">
        <v>55</v>
      </c>
      <c r="BJ26">
        <v>50</v>
      </c>
      <c r="BK26">
        <v>0</v>
      </c>
      <c r="BL26">
        <v>0</v>
      </c>
    </row>
    <row r="27" spans="1:64">
      <c r="A27" t="s">
        <v>260</v>
      </c>
      <c r="G27" t="s">
        <v>69</v>
      </c>
      <c r="H27" s="115">
        <v>387.85</v>
      </c>
      <c r="I27" s="88">
        <v>55.38000000000001</v>
      </c>
      <c r="J27" s="88">
        <v>7.16</v>
      </c>
      <c r="K27" s="88">
        <v>0.97</v>
      </c>
      <c r="L27" s="88">
        <v>0</v>
      </c>
      <c r="M27" s="116">
        <v>0</v>
      </c>
      <c r="N27" s="115">
        <v>358.1</v>
      </c>
      <c r="O27" s="88">
        <v>212.89</v>
      </c>
      <c r="P27" s="88">
        <v>0</v>
      </c>
      <c r="Q27" s="88">
        <v>0</v>
      </c>
      <c r="R27" s="88">
        <v>0</v>
      </c>
      <c r="S27" s="116">
        <v>0</v>
      </c>
      <c r="W27">
        <v>67.56</v>
      </c>
      <c r="X27">
        <v>6.61</v>
      </c>
      <c r="Y27">
        <v>24.46</v>
      </c>
      <c r="Z27">
        <v>0</v>
      </c>
      <c r="AA27">
        <v>0.97</v>
      </c>
      <c r="AB27">
        <v>0.63</v>
      </c>
      <c r="AC27">
        <v>0</v>
      </c>
      <c r="AD27">
        <v>14.48</v>
      </c>
      <c r="AE27">
        <v>0</v>
      </c>
      <c r="AF27">
        <v>38.61</v>
      </c>
      <c r="AG27">
        <v>0.61</v>
      </c>
      <c r="AH27">
        <v>0.36</v>
      </c>
      <c r="AI27">
        <v>0.46</v>
      </c>
      <c r="AJ27">
        <v>0.83</v>
      </c>
      <c r="AK27">
        <v>0.74</v>
      </c>
      <c r="AL27">
        <v>0.83</v>
      </c>
      <c r="AM27">
        <v>0.66</v>
      </c>
      <c r="AN27">
        <v>0.55000000000000004</v>
      </c>
      <c r="AO27">
        <v>0.52</v>
      </c>
      <c r="AP27">
        <v>1.25</v>
      </c>
      <c r="AQ27">
        <v>0.39</v>
      </c>
      <c r="AR27">
        <v>0.77</v>
      </c>
      <c r="AS27">
        <v>0.39</v>
      </c>
      <c r="AT27">
        <v>0.39</v>
      </c>
      <c r="AU27">
        <v>0.39</v>
      </c>
      <c r="AV27">
        <v>0.72</v>
      </c>
      <c r="AW27">
        <v>0.39</v>
      </c>
      <c r="AX27">
        <v>2.9</v>
      </c>
      <c r="AY27">
        <v>0.68</v>
      </c>
      <c r="AZ27">
        <v>0.43</v>
      </c>
      <c r="BA27">
        <v>0.57999999999999996</v>
      </c>
      <c r="BB27">
        <v>0.39</v>
      </c>
      <c r="BC27">
        <v>27.03</v>
      </c>
      <c r="BD27">
        <v>255.78</v>
      </c>
      <c r="BE27">
        <v>358.1</v>
      </c>
      <c r="BF27">
        <v>0</v>
      </c>
      <c r="BG27">
        <v>127.89</v>
      </c>
      <c r="BH27">
        <v>0</v>
      </c>
      <c r="BI27">
        <v>55</v>
      </c>
      <c r="BJ27">
        <v>30</v>
      </c>
      <c r="BK27">
        <v>0</v>
      </c>
      <c r="BL27">
        <v>0</v>
      </c>
    </row>
    <row r="28" spans="1:64">
      <c r="A28" t="s">
        <v>261</v>
      </c>
      <c r="G28" t="s">
        <v>70</v>
      </c>
      <c r="H28" s="115">
        <v>450.59</v>
      </c>
      <c r="I28" s="88">
        <v>55.38000000000001</v>
      </c>
      <c r="J28" s="88">
        <v>7.16</v>
      </c>
      <c r="K28" s="88">
        <v>0.97</v>
      </c>
      <c r="L28" s="88">
        <v>0</v>
      </c>
      <c r="M28" s="116">
        <v>0</v>
      </c>
      <c r="N28" s="115">
        <v>358.1</v>
      </c>
      <c r="O28" s="88">
        <v>212.89</v>
      </c>
      <c r="P28" s="88">
        <v>0</v>
      </c>
      <c r="Q28" s="88">
        <v>0</v>
      </c>
      <c r="R28" s="88">
        <v>0</v>
      </c>
      <c r="S28" s="116">
        <v>0</v>
      </c>
      <c r="W28">
        <v>67.56</v>
      </c>
      <c r="X28">
        <v>6.61</v>
      </c>
      <c r="Y28">
        <v>24.46</v>
      </c>
      <c r="Z28">
        <v>0</v>
      </c>
      <c r="AA28">
        <v>0.97</v>
      </c>
      <c r="AB28">
        <v>0.63</v>
      </c>
      <c r="AC28">
        <v>0</v>
      </c>
      <c r="AD28">
        <v>14.48</v>
      </c>
      <c r="AE28">
        <v>0</v>
      </c>
      <c r="AF28">
        <v>38.61</v>
      </c>
      <c r="AG28">
        <v>0.61</v>
      </c>
      <c r="AH28">
        <v>0.36</v>
      </c>
      <c r="AI28">
        <v>0.46</v>
      </c>
      <c r="AJ28">
        <v>0.83</v>
      </c>
      <c r="AK28">
        <v>0.74</v>
      </c>
      <c r="AL28">
        <v>0.83</v>
      </c>
      <c r="AM28">
        <v>0.66</v>
      </c>
      <c r="AN28">
        <v>0.55000000000000004</v>
      </c>
      <c r="AO28">
        <v>0.52</v>
      </c>
      <c r="AP28">
        <v>1.25</v>
      </c>
      <c r="AQ28">
        <v>0.39</v>
      </c>
      <c r="AR28">
        <v>0.77</v>
      </c>
      <c r="AS28">
        <v>0.39</v>
      </c>
      <c r="AT28">
        <v>0.39</v>
      </c>
      <c r="AU28">
        <v>0.39</v>
      </c>
      <c r="AV28">
        <v>0.72</v>
      </c>
      <c r="AW28">
        <v>0.39</v>
      </c>
      <c r="AX28">
        <v>2.9</v>
      </c>
      <c r="AY28">
        <v>0.68</v>
      </c>
      <c r="AZ28">
        <v>0.43</v>
      </c>
      <c r="BA28">
        <v>0.57999999999999996</v>
      </c>
      <c r="BB28">
        <v>0.39</v>
      </c>
      <c r="BC28">
        <v>27.03</v>
      </c>
      <c r="BD28">
        <v>318.52</v>
      </c>
      <c r="BE28">
        <v>358.1</v>
      </c>
      <c r="BF28">
        <v>0</v>
      </c>
      <c r="BG28">
        <v>127.89</v>
      </c>
      <c r="BH28">
        <v>0</v>
      </c>
      <c r="BI28">
        <v>55</v>
      </c>
      <c r="BJ28">
        <v>30</v>
      </c>
      <c r="BK28">
        <v>0</v>
      </c>
      <c r="BL28">
        <v>0</v>
      </c>
    </row>
    <row r="29" spans="1:64">
      <c r="A29" t="s">
        <v>269</v>
      </c>
      <c r="G29" t="s">
        <v>71</v>
      </c>
      <c r="H29" s="115">
        <v>474.71999999999997</v>
      </c>
      <c r="I29" s="88">
        <v>55.38000000000001</v>
      </c>
      <c r="J29" s="88">
        <v>7.16</v>
      </c>
      <c r="K29" s="88">
        <v>0.97</v>
      </c>
      <c r="L29" s="88">
        <v>0</v>
      </c>
      <c r="M29" s="116">
        <v>0</v>
      </c>
      <c r="N29" s="115">
        <v>358.1</v>
      </c>
      <c r="O29" s="88">
        <v>212.89</v>
      </c>
      <c r="P29" s="88">
        <v>0</v>
      </c>
      <c r="Q29" s="88">
        <v>0</v>
      </c>
      <c r="R29" s="88">
        <v>0</v>
      </c>
      <c r="S29" s="116">
        <v>0</v>
      </c>
      <c r="W29">
        <v>67.56</v>
      </c>
      <c r="X29">
        <v>6.61</v>
      </c>
      <c r="Y29">
        <v>24.46</v>
      </c>
      <c r="Z29">
        <v>0</v>
      </c>
      <c r="AA29">
        <v>0.97</v>
      </c>
      <c r="AB29">
        <v>0.63</v>
      </c>
      <c r="AC29">
        <v>0</v>
      </c>
      <c r="AD29">
        <v>14.48</v>
      </c>
      <c r="AE29">
        <v>0</v>
      </c>
      <c r="AF29">
        <v>38.61</v>
      </c>
      <c r="AG29">
        <v>0.61</v>
      </c>
      <c r="AH29">
        <v>0.36</v>
      </c>
      <c r="AI29">
        <v>0.46</v>
      </c>
      <c r="AJ29">
        <v>0.83</v>
      </c>
      <c r="AK29">
        <v>0.74</v>
      </c>
      <c r="AL29">
        <v>0.83</v>
      </c>
      <c r="AM29">
        <v>0.66</v>
      </c>
      <c r="AN29">
        <v>0.55000000000000004</v>
      </c>
      <c r="AO29">
        <v>0.52</v>
      </c>
      <c r="AP29">
        <v>1.25</v>
      </c>
      <c r="AQ29">
        <v>0.39</v>
      </c>
      <c r="AR29">
        <v>0.77</v>
      </c>
      <c r="AS29">
        <v>0.39</v>
      </c>
      <c r="AT29">
        <v>0.39</v>
      </c>
      <c r="AU29">
        <v>0.39</v>
      </c>
      <c r="AV29">
        <v>0.72</v>
      </c>
      <c r="AW29">
        <v>0.39</v>
      </c>
      <c r="AX29">
        <v>2.9</v>
      </c>
      <c r="AY29">
        <v>0.68</v>
      </c>
      <c r="AZ29">
        <v>0.43</v>
      </c>
      <c r="BA29">
        <v>0.57999999999999996</v>
      </c>
      <c r="BB29">
        <v>0.39</v>
      </c>
      <c r="BC29">
        <v>27.03</v>
      </c>
      <c r="BD29">
        <v>342.65</v>
      </c>
      <c r="BE29">
        <v>358.1</v>
      </c>
      <c r="BF29">
        <v>0</v>
      </c>
      <c r="BG29">
        <v>127.89</v>
      </c>
      <c r="BH29">
        <v>0</v>
      </c>
      <c r="BI29">
        <v>55</v>
      </c>
      <c r="BJ29">
        <v>30</v>
      </c>
      <c r="BK29">
        <v>0</v>
      </c>
      <c r="BL29">
        <v>0</v>
      </c>
    </row>
    <row r="30" spans="1:64">
      <c r="A30" t="s">
        <v>270</v>
      </c>
      <c r="G30" t="s">
        <v>72</v>
      </c>
      <c r="H30" s="115">
        <v>504.06</v>
      </c>
      <c r="I30" s="88">
        <v>55.540000000000006</v>
      </c>
      <c r="J30" s="88">
        <v>7.16</v>
      </c>
      <c r="K30" s="88">
        <v>0.97</v>
      </c>
      <c r="L30" s="88">
        <v>0</v>
      </c>
      <c r="M30" s="116">
        <v>0</v>
      </c>
      <c r="N30" s="115">
        <v>358.1</v>
      </c>
      <c r="O30" s="88">
        <v>212.89</v>
      </c>
      <c r="P30" s="88">
        <v>0</v>
      </c>
      <c r="Q30" s="88">
        <v>0</v>
      </c>
      <c r="R30" s="88">
        <v>0</v>
      </c>
      <c r="S30" s="116">
        <v>0</v>
      </c>
      <c r="W30">
        <v>67.56</v>
      </c>
      <c r="X30">
        <v>6.61</v>
      </c>
      <c r="Y30">
        <v>24.46</v>
      </c>
      <c r="Z30">
        <v>0</v>
      </c>
      <c r="AA30">
        <v>0.97</v>
      </c>
      <c r="AB30">
        <v>0.63</v>
      </c>
      <c r="AC30">
        <v>0</v>
      </c>
      <c r="AD30">
        <v>14.48</v>
      </c>
      <c r="AE30">
        <v>0</v>
      </c>
      <c r="AF30">
        <v>38.61</v>
      </c>
      <c r="AG30">
        <v>0.61</v>
      </c>
      <c r="AH30">
        <v>0.36</v>
      </c>
      <c r="AI30">
        <v>0.46</v>
      </c>
      <c r="AJ30">
        <v>0.83</v>
      </c>
      <c r="AK30">
        <v>0.74</v>
      </c>
      <c r="AL30">
        <v>0.83</v>
      </c>
      <c r="AM30">
        <v>0.66</v>
      </c>
      <c r="AN30">
        <v>0.55000000000000004</v>
      </c>
      <c r="AO30">
        <v>0.52</v>
      </c>
      <c r="AP30">
        <v>1.25</v>
      </c>
      <c r="AQ30">
        <v>0.39</v>
      </c>
      <c r="AR30">
        <v>0.77</v>
      </c>
      <c r="AS30">
        <v>0.39</v>
      </c>
      <c r="AT30">
        <v>0.39</v>
      </c>
      <c r="AU30">
        <v>0.39</v>
      </c>
      <c r="AV30">
        <v>0.72</v>
      </c>
      <c r="AW30">
        <v>0.39</v>
      </c>
      <c r="AX30">
        <v>2.9</v>
      </c>
      <c r="AY30">
        <v>0.68</v>
      </c>
      <c r="AZ30">
        <v>0.43</v>
      </c>
      <c r="BA30">
        <v>0.57999999999999996</v>
      </c>
      <c r="BB30">
        <v>0.39</v>
      </c>
      <c r="BC30">
        <v>27.03</v>
      </c>
      <c r="BD30">
        <v>371.6</v>
      </c>
      <c r="BE30">
        <v>358.1</v>
      </c>
      <c r="BF30">
        <v>0</v>
      </c>
      <c r="BG30">
        <v>127.89</v>
      </c>
      <c r="BH30">
        <v>0</v>
      </c>
      <c r="BI30">
        <v>55</v>
      </c>
      <c r="BJ30">
        <v>30</v>
      </c>
      <c r="BK30">
        <v>0.39</v>
      </c>
      <c r="BL30">
        <v>0.16</v>
      </c>
    </row>
    <row r="31" spans="1:64">
      <c r="A31" t="s">
        <v>280</v>
      </c>
      <c r="G31" t="s">
        <v>73</v>
      </c>
      <c r="H31" s="115">
        <v>476.08</v>
      </c>
      <c r="I31" s="88">
        <v>58.010000000000012</v>
      </c>
      <c r="J31" s="88">
        <v>7.16</v>
      </c>
      <c r="K31" s="88">
        <v>0.97</v>
      </c>
      <c r="L31" s="88">
        <v>0</v>
      </c>
      <c r="M31" s="116">
        <v>0</v>
      </c>
      <c r="N31" s="115">
        <v>358.1</v>
      </c>
      <c r="O31" s="88">
        <v>212.89</v>
      </c>
      <c r="P31" s="88">
        <v>0</v>
      </c>
      <c r="Q31" s="88">
        <v>0</v>
      </c>
      <c r="R31" s="88">
        <v>0</v>
      </c>
      <c r="S31" s="116">
        <v>0</v>
      </c>
      <c r="W31">
        <v>67.56</v>
      </c>
      <c r="X31">
        <v>6.61</v>
      </c>
      <c r="Y31">
        <v>24.46</v>
      </c>
      <c r="Z31">
        <v>0</v>
      </c>
      <c r="AA31">
        <v>0.97</v>
      </c>
      <c r="AB31">
        <v>0.68</v>
      </c>
      <c r="AC31">
        <v>0</v>
      </c>
      <c r="AD31">
        <v>14.48</v>
      </c>
      <c r="AE31">
        <v>0</v>
      </c>
      <c r="AF31">
        <v>38.61</v>
      </c>
      <c r="AG31">
        <v>0.61</v>
      </c>
      <c r="AH31">
        <v>0.36</v>
      </c>
      <c r="AI31">
        <v>0.46</v>
      </c>
      <c r="AJ31">
        <v>0.83</v>
      </c>
      <c r="AK31">
        <v>0.74</v>
      </c>
      <c r="AL31">
        <v>0.83</v>
      </c>
      <c r="AM31">
        <v>0.66</v>
      </c>
      <c r="AN31">
        <v>0.55000000000000004</v>
      </c>
      <c r="AO31">
        <v>0.52</v>
      </c>
      <c r="AP31">
        <v>1.25</v>
      </c>
      <c r="AQ31">
        <v>0.39</v>
      </c>
      <c r="AR31">
        <v>0.77</v>
      </c>
      <c r="AS31">
        <v>0.39</v>
      </c>
      <c r="AT31">
        <v>0.39</v>
      </c>
      <c r="AU31">
        <v>0.39</v>
      </c>
      <c r="AV31">
        <v>0.72</v>
      </c>
      <c r="AW31">
        <v>0.39</v>
      </c>
      <c r="AX31">
        <v>2.9</v>
      </c>
      <c r="AY31">
        <v>0.68</v>
      </c>
      <c r="AZ31">
        <v>0.43</v>
      </c>
      <c r="BA31">
        <v>0.57999999999999996</v>
      </c>
      <c r="BB31">
        <v>0.39</v>
      </c>
      <c r="BC31">
        <v>27.03</v>
      </c>
      <c r="BD31">
        <v>337.82</v>
      </c>
      <c r="BE31">
        <v>358.1</v>
      </c>
      <c r="BF31">
        <v>0</v>
      </c>
      <c r="BG31">
        <v>127.89</v>
      </c>
      <c r="BH31">
        <v>0</v>
      </c>
      <c r="BI31">
        <v>55</v>
      </c>
      <c r="BJ31">
        <v>30</v>
      </c>
      <c r="BK31">
        <v>6.14</v>
      </c>
      <c r="BL31">
        <v>2.63</v>
      </c>
    </row>
    <row r="32" spans="1:64">
      <c r="A32" t="s">
        <v>281</v>
      </c>
      <c r="G32" t="s">
        <v>74</v>
      </c>
      <c r="H32" s="115">
        <v>482.5</v>
      </c>
      <c r="I32" s="88">
        <v>62.840000000000011</v>
      </c>
      <c r="J32" s="88">
        <v>7.16</v>
      </c>
      <c r="K32" s="88">
        <v>0.97</v>
      </c>
      <c r="L32" s="88">
        <v>0</v>
      </c>
      <c r="M32" s="116">
        <v>0</v>
      </c>
      <c r="N32" s="115">
        <v>358.1</v>
      </c>
      <c r="O32" s="88">
        <v>212.89</v>
      </c>
      <c r="P32" s="88">
        <v>0</v>
      </c>
      <c r="Q32" s="88">
        <v>0</v>
      </c>
      <c r="R32" s="88">
        <v>0</v>
      </c>
      <c r="S32" s="116">
        <v>0</v>
      </c>
      <c r="W32">
        <v>67.56</v>
      </c>
      <c r="X32">
        <v>6.61</v>
      </c>
      <c r="Y32">
        <v>24.46</v>
      </c>
      <c r="Z32">
        <v>0</v>
      </c>
      <c r="AA32">
        <v>0.97</v>
      </c>
      <c r="AB32">
        <v>0.68</v>
      </c>
      <c r="AC32">
        <v>0</v>
      </c>
      <c r="AD32">
        <v>14.48</v>
      </c>
      <c r="AE32">
        <v>0</v>
      </c>
      <c r="AF32">
        <v>38.61</v>
      </c>
      <c r="AG32">
        <v>0.61</v>
      </c>
      <c r="AH32">
        <v>0.36</v>
      </c>
      <c r="AI32">
        <v>0.46</v>
      </c>
      <c r="AJ32">
        <v>0.83</v>
      </c>
      <c r="AK32">
        <v>0.74</v>
      </c>
      <c r="AL32">
        <v>0.83</v>
      </c>
      <c r="AM32">
        <v>0.66</v>
      </c>
      <c r="AN32">
        <v>0.55000000000000004</v>
      </c>
      <c r="AO32">
        <v>0.52</v>
      </c>
      <c r="AP32">
        <v>1.25</v>
      </c>
      <c r="AQ32">
        <v>0.39</v>
      </c>
      <c r="AR32">
        <v>0.77</v>
      </c>
      <c r="AS32">
        <v>0.39</v>
      </c>
      <c r="AT32">
        <v>0.39</v>
      </c>
      <c r="AU32">
        <v>0.39</v>
      </c>
      <c r="AV32">
        <v>0.72</v>
      </c>
      <c r="AW32">
        <v>0.39</v>
      </c>
      <c r="AX32">
        <v>2.9</v>
      </c>
      <c r="AY32">
        <v>0.68</v>
      </c>
      <c r="AZ32">
        <v>0.43</v>
      </c>
      <c r="BA32">
        <v>0.57999999999999996</v>
      </c>
      <c r="BB32">
        <v>0.39</v>
      </c>
      <c r="BC32">
        <v>27.03</v>
      </c>
      <c r="BD32">
        <v>332.99</v>
      </c>
      <c r="BE32">
        <v>358.1</v>
      </c>
      <c r="BF32">
        <v>0</v>
      </c>
      <c r="BG32">
        <v>127.89</v>
      </c>
      <c r="BH32">
        <v>0</v>
      </c>
      <c r="BI32">
        <v>55</v>
      </c>
      <c r="BJ32">
        <v>30</v>
      </c>
      <c r="BK32">
        <v>17.39</v>
      </c>
      <c r="BL32">
        <v>7.46</v>
      </c>
    </row>
    <row r="33" spans="1:64">
      <c r="A33" t="s">
        <v>282</v>
      </c>
      <c r="G33" t="s">
        <v>75</v>
      </c>
      <c r="H33" s="115">
        <v>484.79</v>
      </c>
      <c r="I33" s="88">
        <v>65.88000000000001</v>
      </c>
      <c r="J33" s="88">
        <v>7.16</v>
      </c>
      <c r="K33" s="88">
        <v>0.97</v>
      </c>
      <c r="L33" s="88">
        <v>0</v>
      </c>
      <c r="M33" s="116">
        <v>0</v>
      </c>
      <c r="N33" s="115">
        <v>358.1</v>
      </c>
      <c r="O33" s="88">
        <v>212.89</v>
      </c>
      <c r="P33" s="88">
        <v>0</v>
      </c>
      <c r="Q33" s="88">
        <v>0</v>
      </c>
      <c r="R33" s="88">
        <v>0</v>
      </c>
      <c r="S33" s="116">
        <v>0</v>
      </c>
      <c r="W33">
        <v>67.56</v>
      </c>
      <c r="X33">
        <v>6.61</v>
      </c>
      <c r="Y33">
        <v>24.46</v>
      </c>
      <c r="Z33">
        <v>0</v>
      </c>
      <c r="AA33">
        <v>0.97</v>
      </c>
      <c r="AB33">
        <v>0.68</v>
      </c>
      <c r="AC33">
        <v>0</v>
      </c>
      <c r="AD33">
        <v>14.48</v>
      </c>
      <c r="AE33">
        <v>0</v>
      </c>
      <c r="AF33">
        <v>38.61</v>
      </c>
      <c r="AG33">
        <v>0.61</v>
      </c>
      <c r="AH33">
        <v>0.36</v>
      </c>
      <c r="AI33">
        <v>0.46</v>
      </c>
      <c r="AJ33">
        <v>0.83</v>
      </c>
      <c r="AK33">
        <v>0.74</v>
      </c>
      <c r="AL33">
        <v>0.83</v>
      </c>
      <c r="AM33">
        <v>0.66</v>
      </c>
      <c r="AN33">
        <v>0.55000000000000004</v>
      </c>
      <c r="AO33">
        <v>0.52</v>
      </c>
      <c r="AP33">
        <v>1.25</v>
      </c>
      <c r="AQ33">
        <v>0.39</v>
      </c>
      <c r="AR33">
        <v>0.77</v>
      </c>
      <c r="AS33">
        <v>0.39</v>
      </c>
      <c r="AT33">
        <v>0.39</v>
      </c>
      <c r="AU33">
        <v>0.39</v>
      </c>
      <c r="AV33">
        <v>0.72</v>
      </c>
      <c r="AW33">
        <v>0.39</v>
      </c>
      <c r="AX33">
        <v>2.9</v>
      </c>
      <c r="AY33">
        <v>0.68</v>
      </c>
      <c r="AZ33">
        <v>0.43</v>
      </c>
      <c r="BA33">
        <v>0.57999999999999996</v>
      </c>
      <c r="BB33">
        <v>0.39</v>
      </c>
      <c r="BC33">
        <v>27.03</v>
      </c>
      <c r="BD33">
        <v>328.17</v>
      </c>
      <c r="BE33">
        <v>358.1</v>
      </c>
      <c r="BF33">
        <v>0</v>
      </c>
      <c r="BG33">
        <v>127.89</v>
      </c>
      <c r="BH33">
        <v>0</v>
      </c>
      <c r="BI33">
        <v>55</v>
      </c>
      <c r="BJ33">
        <v>30</v>
      </c>
      <c r="BK33">
        <v>24.5</v>
      </c>
      <c r="BL33">
        <v>10.5</v>
      </c>
    </row>
    <row r="34" spans="1:64">
      <c r="A34" t="s">
        <v>283</v>
      </c>
      <c r="G34" t="s">
        <v>76</v>
      </c>
      <c r="H34" s="115">
        <v>495.29</v>
      </c>
      <c r="I34" s="88">
        <v>70.38000000000001</v>
      </c>
      <c r="J34" s="88">
        <v>7.16</v>
      </c>
      <c r="K34" s="88">
        <v>0.97</v>
      </c>
      <c r="L34" s="88">
        <v>0</v>
      </c>
      <c r="M34" s="116">
        <v>0</v>
      </c>
      <c r="N34" s="115">
        <v>358.1</v>
      </c>
      <c r="O34" s="88">
        <v>212.89</v>
      </c>
      <c r="P34" s="88">
        <v>0</v>
      </c>
      <c r="Q34" s="88">
        <v>0</v>
      </c>
      <c r="R34" s="88">
        <v>0</v>
      </c>
      <c r="S34" s="116">
        <v>0</v>
      </c>
      <c r="W34">
        <v>67.56</v>
      </c>
      <c r="X34">
        <v>6.61</v>
      </c>
      <c r="Y34">
        <v>24.46</v>
      </c>
      <c r="Z34">
        <v>0</v>
      </c>
      <c r="AA34">
        <v>0.97</v>
      </c>
      <c r="AB34">
        <v>0.68</v>
      </c>
      <c r="AC34">
        <v>0</v>
      </c>
      <c r="AD34">
        <v>14.48</v>
      </c>
      <c r="AE34">
        <v>0</v>
      </c>
      <c r="AF34">
        <v>38.61</v>
      </c>
      <c r="AG34">
        <v>0.61</v>
      </c>
      <c r="AH34">
        <v>0.36</v>
      </c>
      <c r="AI34">
        <v>0.46</v>
      </c>
      <c r="AJ34">
        <v>0.83</v>
      </c>
      <c r="AK34">
        <v>0.74</v>
      </c>
      <c r="AL34">
        <v>0.83</v>
      </c>
      <c r="AM34">
        <v>0.66</v>
      </c>
      <c r="AN34">
        <v>0.55000000000000004</v>
      </c>
      <c r="AO34">
        <v>0.52</v>
      </c>
      <c r="AP34">
        <v>1.25</v>
      </c>
      <c r="AQ34">
        <v>0.39</v>
      </c>
      <c r="AR34">
        <v>0.77</v>
      </c>
      <c r="AS34">
        <v>0.39</v>
      </c>
      <c r="AT34">
        <v>0.39</v>
      </c>
      <c r="AU34">
        <v>0.39</v>
      </c>
      <c r="AV34">
        <v>0.72</v>
      </c>
      <c r="AW34">
        <v>0.39</v>
      </c>
      <c r="AX34">
        <v>2.9</v>
      </c>
      <c r="AY34">
        <v>0.68</v>
      </c>
      <c r="AZ34">
        <v>0.43</v>
      </c>
      <c r="BA34">
        <v>0.57999999999999996</v>
      </c>
      <c r="BB34">
        <v>0.39</v>
      </c>
      <c r="BC34">
        <v>27.03</v>
      </c>
      <c r="BD34">
        <v>328.17</v>
      </c>
      <c r="BE34">
        <v>358.1</v>
      </c>
      <c r="BF34">
        <v>0</v>
      </c>
      <c r="BG34">
        <v>127.89</v>
      </c>
      <c r="BH34">
        <v>0</v>
      </c>
      <c r="BI34">
        <v>55</v>
      </c>
      <c r="BJ34">
        <v>30</v>
      </c>
      <c r="BK34">
        <v>35</v>
      </c>
      <c r="BL34">
        <v>15</v>
      </c>
    </row>
    <row r="35" spans="1:64">
      <c r="A35" t="s">
        <v>297</v>
      </c>
      <c r="G35" t="s">
        <v>77</v>
      </c>
      <c r="H35" s="115">
        <v>517.27</v>
      </c>
      <c r="I35" s="88">
        <v>73.38000000000001</v>
      </c>
      <c r="J35" s="88">
        <v>7.16</v>
      </c>
      <c r="K35" s="88">
        <v>0.97</v>
      </c>
      <c r="L35" s="88">
        <v>0</v>
      </c>
      <c r="M35" s="116">
        <v>0</v>
      </c>
      <c r="N35" s="115">
        <v>358.1</v>
      </c>
      <c r="O35" s="88">
        <v>212.89</v>
      </c>
      <c r="P35" s="88">
        <v>0</v>
      </c>
      <c r="Q35" s="88">
        <v>0</v>
      </c>
      <c r="R35" s="88">
        <v>0</v>
      </c>
      <c r="S35" s="116">
        <v>0</v>
      </c>
      <c r="W35">
        <v>67.56</v>
      </c>
      <c r="X35">
        <v>6.61</v>
      </c>
      <c r="Y35">
        <v>24.46</v>
      </c>
      <c r="Z35">
        <v>0</v>
      </c>
      <c r="AA35">
        <v>0.97</v>
      </c>
      <c r="AB35">
        <v>0.97</v>
      </c>
      <c r="AC35">
        <v>0</v>
      </c>
      <c r="AD35">
        <v>14.48</v>
      </c>
      <c r="AE35">
        <v>0</v>
      </c>
      <c r="AF35">
        <v>38.61</v>
      </c>
      <c r="AG35">
        <v>0.74</v>
      </c>
      <c r="AH35">
        <v>0.36</v>
      </c>
      <c r="AI35">
        <v>0.46</v>
      </c>
      <c r="AJ35">
        <v>0.83</v>
      </c>
      <c r="AK35">
        <v>0.74</v>
      </c>
      <c r="AL35">
        <v>0.83</v>
      </c>
      <c r="AM35">
        <v>0.74</v>
      </c>
      <c r="AN35">
        <v>0.55000000000000004</v>
      </c>
      <c r="AO35">
        <v>0.52</v>
      </c>
      <c r="AP35">
        <v>1.25</v>
      </c>
      <c r="AQ35">
        <v>0.39</v>
      </c>
      <c r="AR35">
        <v>0.77</v>
      </c>
      <c r="AS35">
        <v>0.39</v>
      </c>
      <c r="AT35">
        <v>0.39</v>
      </c>
      <c r="AU35">
        <v>0.39</v>
      </c>
      <c r="AV35">
        <v>0.72</v>
      </c>
      <c r="AW35">
        <v>0.39</v>
      </c>
      <c r="AX35">
        <v>2.9</v>
      </c>
      <c r="AY35">
        <v>0.68</v>
      </c>
      <c r="AZ35">
        <v>0.43</v>
      </c>
      <c r="BA35">
        <v>0.57999999999999996</v>
      </c>
      <c r="BB35">
        <v>0.39</v>
      </c>
      <c r="BC35">
        <v>27.03</v>
      </c>
      <c r="BD35">
        <v>342.65</v>
      </c>
      <c r="BE35">
        <v>358.1</v>
      </c>
      <c r="BF35">
        <v>0</v>
      </c>
      <c r="BG35">
        <v>127.89</v>
      </c>
      <c r="BH35">
        <v>0</v>
      </c>
      <c r="BI35">
        <v>55</v>
      </c>
      <c r="BJ35">
        <v>30</v>
      </c>
      <c r="BK35">
        <v>42</v>
      </c>
      <c r="BL35">
        <v>18</v>
      </c>
    </row>
    <row r="36" spans="1:64">
      <c r="A36" t="s">
        <v>330</v>
      </c>
      <c r="G36" t="s">
        <v>78</v>
      </c>
      <c r="H36" s="115">
        <v>516.79</v>
      </c>
      <c r="I36" s="88">
        <v>79.38000000000001</v>
      </c>
      <c r="J36" s="88">
        <v>7.16</v>
      </c>
      <c r="K36" s="88">
        <v>0.97</v>
      </c>
      <c r="L36" s="88">
        <v>0</v>
      </c>
      <c r="M36" s="116">
        <v>0</v>
      </c>
      <c r="N36" s="115">
        <v>358.1</v>
      </c>
      <c r="O36" s="88">
        <v>212.89</v>
      </c>
      <c r="P36" s="88">
        <v>0</v>
      </c>
      <c r="Q36" s="88">
        <v>0</v>
      </c>
      <c r="R36" s="88">
        <v>0</v>
      </c>
      <c r="S36" s="116">
        <v>0</v>
      </c>
      <c r="W36">
        <v>67.56</v>
      </c>
      <c r="X36">
        <v>6.61</v>
      </c>
      <c r="Y36">
        <v>24.46</v>
      </c>
      <c r="Z36">
        <v>0</v>
      </c>
      <c r="AA36">
        <v>0.97</v>
      </c>
      <c r="AB36">
        <v>0.97</v>
      </c>
      <c r="AC36">
        <v>0</v>
      </c>
      <c r="AD36">
        <v>14.48</v>
      </c>
      <c r="AE36">
        <v>0</v>
      </c>
      <c r="AF36">
        <v>38.61</v>
      </c>
      <c r="AG36">
        <v>0.74</v>
      </c>
      <c r="AH36">
        <v>0.36</v>
      </c>
      <c r="AI36">
        <v>0.46</v>
      </c>
      <c r="AJ36">
        <v>0.83</v>
      </c>
      <c r="AK36">
        <v>0.74</v>
      </c>
      <c r="AL36">
        <v>0.83</v>
      </c>
      <c r="AM36">
        <v>0.74</v>
      </c>
      <c r="AN36">
        <v>0.55000000000000004</v>
      </c>
      <c r="AO36">
        <v>0.52</v>
      </c>
      <c r="AP36">
        <v>1.25</v>
      </c>
      <c r="AQ36">
        <v>0.39</v>
      </c>
      <c r="AR36">
        <v>0.77</v>
      </c>
      <c r="AS36">
        <v>0.39</v>
      </c>
      <c r="AT36">
        <v>0.39</v>
      </c>
      <c r="AU36">
        <v>0.39</v>
      </c>
      <c r="AV36">
        <v>0.72</v>
      </c>
      <c r="AW36">
        <v>0.39</v>
      </c>
      <c r="AX36">
        <v>2.9</v>
      </c>
      <c r="AY36">
        <v>0.68</v>
      </c>
      <c r="AZ36">
        <v>0.43</v>
      </c>
      <c r="BA36">
        <v>0.57999999999999996</v>
      </c>
      <c r="BB36">
        <v>0.39</v>
      </c>
      <c r="BC36">
        <v>27.03</v>
      </c>
      <c r="BD36">
        <v>328.17</v>
      </c>
      <c r="BE36">
        <v>358.1</v>
      </c>
      <c r="BF36">
        <v>0</v>
      </c>
      <c r="BG36">
        <v>127.89</v>
      </c>
      <c r="BH36">
        <v>0</v>
      </c>
      <c r="BI36">
        <v>55</v>
      </c>
      <c r="BJ36">
        <v>30</v>
      </c>
      <c r="BK36">
        <v>56</v>
      </c>
      <c r="BL36">
        <v>24</v>
      </c>
    </row>
    <row r="37" spans="1:64">
      <c r="A37" t="s">
        <v>331</v>
      </c>
      <c r="G37" t="s">
        <v>79</v>
      </c>
      <c r="H37" s="115">
        <v>509.31</v>
      </c>
      <c r="I37" s="88">
        <v>82.38000000000001</v>
      </c>
      <c r="J37" s="88">
        <v>7.16</v>
      </c>
      <c r="K37" s="88">
        <v>0.97</v>
      </c>
      <c r="L37" s="88">
        <v>0</v>
      </c>
      <c r="M37" s="116">
        <v>0</v>
      </c>
      <c r="N37" s="115">
        <v>358.1</v>
      </c>
      <c r="O37" s="88">
        <v>212.89</v>
      </c>
      <c r="P37" s="88">
        <v>0</v>
      </c>
      <c r="Q37" s="88">
        <v>0</v>
      </c>
      <c r="R37" s="88">
        <v>0</v>
      </c>
      <c r="S37" s="116">
        <v>0</v>
      </c>
      <c r="W37">
        <v>67.56</v>
      </c>
      <c r="X37">
        <v>6.61</v>
      </c>
      <c r="Y37">
        <v>24.46</v>
      </c>
      <c r="Z37">
        <v>0</v>
      </c>
      <c r="AA37">
        <v>0.97</v>
      </c>
      <c r="AB37">
        <v>0.97</v>
      </c>
      <c r="AC37">
        <v>0</v>
      </c>
      <c r="AD37">
        <v>14.48</v>
      </c>
      <c r="AE37">
        <v>0</v>
      </c>
      <c r="AF37">
        <v>38.61</v>
      </c>
      <c r="AG37">
        <v>0.74</v>
      </c>
      <c r="AH37">
        <v>0.36</v>
      </c>
      <c r="AI37">
        <v>0.46</v>
      </c>
      <c r="AJ37">
        <v>0.83</v>
      </c>
      <c r="AK37">
        <v>0.74</v>
      </c>
      <c r="AL37">
        <v>0.83</v>
      </c>
      <c r="AM37">
        <v>0.74</v>
      </c>
      <c r="AN37">
        <v>0.55000000000000004</v>
      </c>
      <c r="AO37">
        <v>0.52</v>
      </c>
      <c r="AP37">
        <v>1.25</v>
      </c>
      <c r="AQ37">
        <v>0.39</v>
      </c>
      <c r="AR37">
        <v>0.77</v>
      </c>
      <c r="AS37">
        <v>0.39</v>
      </c>
      <c r="AT37">
        <v>0.39</v>
      </c>
      <c r="AU37">
        <v>0.39</v>
      </c>
      <c r="AV37">
        <v>0.72</v>
      </c>
      <c r="AW37">
        <v>0.39</v>
      </c>
      <c r="AX37">
        <v>2.9</v>
      </c>
      <c r="AY37">
        <v>0.68</v>
      </c>
      <c r="AZ37">
        <v>0.43</v>
      </c>
      <c r="BA37">
        <v>0.57999999999999996</v>
      </c>
      <c r="BB37">
        <v>0.39</v>
      </c>
      <c r="BC37">
        <v>27.03</v>
      </c>
      <c r="BD37">
        <v>313.69</v>
      </c>
      <c r="BE37">
        <v>358.1</v>
      </c>
      <c r="BF37">
        <v>0</v>
      </c>
      <c r="BG37">
        <v>127.89</v>
      </c>
      <c r="BH37">
        <v>0</v>
      </c>
      <c r="BI37">
        <v>55</v>
      </c>
      <c r="BJ37">
        <v>30</v>
      </c>
      <c r="BK37">
        <v>63</v>
      </c>
      <c r="BL37">
        <v>27</v>
      </c>
    </row>
    <row r="38" spans="1:64">
      <c r="A38" t="s">
        <v>332</v>
      </c>
      <c r="G38" t="s">
        <v>80</v>
      </c>
      <c r="H38" s="115">
        <v>486.03000000000003</v>
      </c>
      <c r="I38" s="88">
        <v>86.88000000000001</v>
      </c>
      <c r="J38" s="88">
        <v>7.16</v>
      </c>
      <c r="K38" s="88">
        <v>0.97</v>
      </c>
      <c r="L38" s="88">
        <v>0</v>
      </c>
      <c r="M38" s="116">
        <v>0</v>
      </c>
      <c r="N38" s="115">
        <v>358.1</v>
      </c>
      <c r="O38" s="88">
        <v>212.89</v>
      </c>
      <c r="P38" s="88">
        <v>0</v>
      </c>
      <c r="Q38" s="88">
        <v>0</v>
      </c>
      <c r="R38" s="88">
        <v>0</v>
      </c>
      <c r="S38" s="116">
        <v>0</v>
      </c>
      <c r="W38">
        <v>67.56</v>
      </c>
      <c r="X38">
        <v>6.61</v>
      </c>
      <c r="Y38">
        <v>24.46</v>
      </c>
      <c r="Z38">
        <v>0</v>
      </c>
      <c r="AA38">
        <v>0.97</v>
      </c>
      <c r="AB38">
        <v>0.97</v>
      </c>
      <c r="AC38">
        <v>0</v>
      </c>
      <c r="AD38">
        <v>14.48</v>
      </c>
      <c r="AE38">
        <v>0</v>
      </c>
      <c r="AF38">
        <v>38.61</v>
      </c>
      <c r="AG38">
        <v>0.74</v>
      </c>
      <c r="AH38">
        <v>0.36</v>
      </c>
      <c r="AI38">
        <v>0.46</v>
      </c>
      <c r="AJ38">
        <v>0.83</v>
      </c>
      <c r="AK38">
        <v>0.74</v>
      </c>
      <c r="AL38">
        <v>0.83</v>
      </c>
      <c r="AM38">
        <v>0.74</v>
      </c>
      <c r="AN38">
        <v>0.55000000000000004</v>
      </c>
      <c r="AO38">
        <v>0.52</v>
      </c>
      <c r="AP38">
        <v>1.25</v>
      </c>
      <c r="AQ38">
        <v>0.39</v>
      </c>
      <c r="AR38">
        <v>0.77</v>
      </c>
      <c r="AS38">
        <v>0.39</v>
      </c>
      <c r="AT38">
        <v>0.39</v>
      </c>
      <c r="AU38">
        <v>0.39</v>
      </c>
      <c r="AV38">
        <v>0.72</v>
      </c>
      <c r="AW38">
        <v>0.39</v>
      </c>
      <c r="AX38">
        <v>2.9</v>
      </c>
      <c r="AY38">
        <v>0.68</v>
      </c>
      <c r="AZ38">
        <v>0.43</v>
      </c>
      <c r="BA38">
        <v>0.57999999999999996</v>
      </c>
      <c r="BB38">
        <v>0.39</v>
      </c>
      <c r="BC38">
        <v>27.03</v>
      </c>
      <c r="BD38">
        <v>279.91000000000003</v>
      </c>
      <c r="BE38">
        <v>358.1</v>
      </c>
      <c r="BF38">
        <v>0</v>
      </c>
      <c r="BG38">
        <v>127.89</v>
      </c>
      <c r="BH38">
        <v>0</v>
      </c>
      <c r="BI38">
        <v>55</v>
      </c>
      <c r="BJ38">
        <v>30</v>
      </c>
      <c r="BK38">
        <v>73.5</v>
      </c>
      <c r="BL38">
        <v>31.5</v>
      </c>
    </row>
    <row r="39" spans="1:64">
      <c r="A39" t="s">
        <v>333</v>
      </c>
      <c r="G39" t="s">
        <v>81</v>
      </c>
      <c r="H39" s="115">
        <v>488.21</v>
      </c>
      <c r="I39" s="88">
        <v>89.88000000000001</v>
      </c>
      <c r="J39" s="88">
        <v>7.16</v>
      </c>
      <c r="K39" s="88">
        <v>0.97</v>
      </c>
      <c r="L39" s="88">
        <v>0</v>
      </c>
      <c r="M39" s="116">
        <v>0</v>
      </c>
      <c r="N39" s="115">
        <v>358.1</v>
      </c>
      <c r="O39" s="88">
        <v>212.89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6.61</v>
      </c>
      <c r="Y39">
        <v>24.46</v>
      </c>
      <c r="Z39">
        <v>0</v>
      </c>
      <c r="AA39">
        <v>0.97</v>
      </c>
      <c r="AB39">
        <v>0.97</v>
      </c>
      <c r="AC39">
        <v>0</v>
      </c>
      <c r="AD39">
        <v>14.48</v>
      </c>
      <c r="AE39">
        <v>0</v>
      </c>
      <c r="AF39">
        <v>38.61</v>
      </c>
      <c r="AG39">
        <v>0.74</v>
      </c>
      <c r="AH39">
        <v>0.36</v>
      </c>
      <c r="AI39">
        <v>0.46</v>
      </c>
      <c r="AJ39">
        <v>0.83</v>
      </c>
      <c r="AK39">
        <v>0.74</v>
      </c>
      <c r="AL39">
        <v>0.83</v>
      </c>
      <c r="AM39">
        <v>0.74</v>
      </c>
      <c r="AN39">
        <v>0.55000000000000004</v>
      </c>
      <c r="AO39">
        <v>0.52</v>
      </c>
      <c r="AP39">
        <v>1.25</v>
      </c>
      <c r="AQ39">
        <v>0.39</v>
      </c>
      <c r="AR39">
        <v>0.77</v>
      </c>
      <c r="AS39">
        <v>0.39</v>
      </c>
      <c r="AT39">
        <v>0.39</v>
      </c>
      <c r="AU39">
        <v>0.39</v>
      </c>
      <c r="AV39">
        <v>0.72</v>
      </c>
      <c r="AW39">
        <v>0.39</v>
      </c>
      <c r="AX39">
        <v>2.9</v>
      </c>
      <c r="AY39">
        <v>0.68</v>
      </c>
      <c r="AZ39">
        <v>0.43</v>
      </c>
      <c r="BA39">
        <v>0.57999999999999996</v>
      </c>
      <c r="BB39">
        <v>0.39</v>
      </c>
      <c r="BC39">
        <v>27.03</v>
      </c>
      <c r="BD39">
        <v>342.65</v>
      </c>
      <c r="BE39">
        <v>358.1</v>
      </c>
      <c r="BF39">
        <v>0</v>
      </c>
      <c r="BG39">
        <v>127.89</v>
      </c>
      <c r="BH39">
        <v>0</v>
      </c>
      <c r="BI39">
        <v>55</v>
      </c>
      <c r="BJ39">
        <v>30</v>
      </c>
      <c r="BK39">
        <v>80.5</v>
      </c>
      <c r="BL39">
        <v>34.5</v>
      </c>
    </row>
    <row r="40" spans="1:64">
      <c r="A40" t="s">
        <v>354</v>
      </c>
      <c r="G40" t="s">
        <v>82</v>
      </c>
      <c r="H40" s="115">
        <v>149.06</v>
      </c>
      <c r="I40" s="88">
        <v>91.38000000000001</v>
      </c>
      <c r="J40" s="88">
        <v>7.16</v>
      </c>
      <c r="K40" s="88">
        <v>0.97</v>
      </c>
      <c r="L40" s="88">
        <v>0</v>
      </c>
      <c r="M40" s="116">
        <v>0</v>
      </c>
      <c r="N40" s="115">
        <v>358.1</v>
      </c>
      <c r="O40" s="88">
        <v>212.89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6.61</v>
      </c>
      <c r="Y40">
        <v>24.46</v>
      </c>
      <c r="Z40">
        <v>0</v>
      </c>
      <c r="AA40">
        <v>0.97</v>
      </c>
      <c r="AB40">
        <v>0.97</v>
      </c>
      <c r="AC40">
        <v>0</v>
      </c>
      <c r="AD40">
        <v>14.48</v>
      </c>
      <c r="AE40">
        <v>0</v>
      </c>
      <c r="AF40">
        <v>38.61</v>
      </c>
      <c r="AG40">
        <v>0.74</v>
      </c>
      <c r="AH40">
        <v>0.36</v>
      </c>
      <c r="AI40">
        <v>0.46</v>
      </c>
      <c r="AJ40">
        <v>0.83</v>
      </c>
      <c r="AK40">
        <v>0.74</v>
      </c>
      <c r="AL40">
        <v>0.83</v>
      </c>
      <c r="AM40">
        <v>0.74</v>
      </c>
      <c r="AN40">
        <v>0.55000000000000004</v>
      </c>
      <c r="AO40">
        <v>0.52</v>
      </c>
      <c r="AP40">
        <v>1.25</v>
      </c>
      <c r="AQ40">
        <v>0.39</v>
      </c>
      <c r="AR40">
        <v>0.77</v>
      </c>
      <c r="AS40">
        <v>0.39</v>
      </c>
      <c r="AT40">
        <v>0.39</v>
      </c>
      <c r="AU40">
        <v>0.39</v>
      </c>
      <c r="AV40">
        <v>0.72</v>
      </c>
      <c r="AW40">
        <v>0.39</v>
      </c>
      <c r="AX40">
        <v>2.9</v>
      </c>
      <c r="AY40">
        <v>0.68</v>
      </c>
      <c r="AZ40">
        <v>0.43</v>
      </c>
      <c r="BA40">
        <v>0.57999999999999996</v>
      </c>
      <c r="BB40">
        <v>0.39</v>
      </c>
      <c r="BC40">
        <v>27.03</v>
      </c>
      <c r="BD40">
        <v>0</v>
      </c>
      <c r="BE40">
        <v>358.1</v>
      </c>
      <c r="BF40">
        <v>0</v>
      </c>
      <c r="BG40">
        <v>127.89</v>
      </c>
      <c r="BH40">
        <v>0</v>
      </c>
      <c r="BI40">
        <v>55</v>
      </c>
      <c r="BJ40">
        <v>30</v>
      </c>
      <c r="BK40">
        <v>84</v>
      </c>
      <c r="BL40">
        <v>36</v>
      </c>
    </row>
    <row r="41" spans="1:64">
      <c r="A41" t="s">
        <v>355</v>
      </c>
      <c r="G41" t="s">
        <v>83</v>
      </c>
      <c r="H41" s="115">
        <v>163.06</v>
      </c>
      <c r="I41" s="88">
        <v>97.38000000000001</v>
      </c>
      <c r="J41" s="88">
        <v>7.16</v>
      </c>
      <c r="K41" s="88">
        <v>0.97</v>
      </c>
      <c r="L41" s="88">
        <v>0</v>
      </c>
      <c r="M41" s="116">
        <v>0</v>
      </c>
      <c r="N41" s="115">
        <v>358.1</v>
      </c>
      <c r="O41" s="88">
        <v>212.89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6.61</v>
      </c>
      <c r="Y41">
        <v>24.46</v>
      </c>
      <c r="Z41">
        <v>0</v>
      </c>
      <c r="AA41">
        <v>0.97</v>
      </c>
      <c r="AB41">
        <v>0.97</v>
      </c>
      <c r="AC41">
        <v>0</v>
      </c>
      <c r="AD41">
        <v>14.48</v>
      </c>
      <c r="AE41">
        <v>0</v>
      </c>
      <c r="AF41">
        <v>38.61</v>
      </c>
      <c r="AG41">
        <v>0.74</v>
      </c>
      <c r="AH41">
        <v>0.36</v>
      </c>
      <c r="AI41">
        <v>0.46</v>
      </c>
      <c r="AJ41">
        <v>0.83</v>
      </c>
      <c r="AK41">
        <v>0.74</v>
      </c>
      <c r="AL41">
        <v>0.83</v>
      </c>
      <c r="AM41">
        <v>0.74</v>
      </c>
      <c r="AN41">
        <v>0.55000000000000004</v>
      </c>
      <c r="AO41">
        <v>0.52</v>
      </c>
      <c r="AP41">
        <v>1.25</v>
      </c>
      <c r="AQ41">
        <v>0.39</v>
      </c>
      <c r="AR41">
        <v>0.77</v>
      </c>
      <c r="AS41">
        <v>0.39</v>
      </c>
      <c r="AT41">
        <v>0.39</v>
      </c>
      <c r="AU41">
        <v>0.39</v>
      </c>
      <c r="AV41">
        <v>0.72</v>
      </c>
      <c r="AW41">
        <v>0.39</v>
      </c>
      <c r="AX41">
        <v>2.9</v>
      </c>
      <c r="AY41">
        <v>0.68</v>
      </c>
      <c r="AZ41">
        <v>0.43</v>
      </c>
      <c r="BA41">
        <v>0.57999999999999996</v>
      </c>
      <c r="BB41">
        <v>0.39</v>
      </c>
      <c r="BC41">
        <v>27.03</v>
      </c>
      <c r="BD41">
        <v>0</v>
      </c>
      <c r="BE41">
        <v>358.1</v>
      </c>
      <c r="BF41">
        <v>0</v>
      </c>
      <c r="BG41">
        <v>127.89</v>
      </c>
      <c r="BH41">
        <v>0</v>
      </c>
      <c r="BI41">
        <v>55</v>
      </c>
      <c r="BJ41">
        <v>30</v>
      </c>
      <c r="BK41">
        <v>98</v>
      </c>
      <c r="BL41">
        <v>42</v>
      </c>
    </row>
    <row r="42" spans="1:64">
      <c r="A42" t="s">
        <v>356</v>
      </c>
      <c r="G42" t="s">
        <v>84</v>
      </c>
      <c r="H42" s="115">
        <v>170.06</v>
      </c>
      <c r="I42" s="88">
        <v>100.38000000000001</v>
      </c>
      <c r="J42" s="88">
        <v>7.16</v>
      </c>
      <c r="K42" s="88">
        <v>0.97</v>
      </c>
      <c r="L42" s="88">
        <v>0</v>
      </c>
      <c r="M42" s="116">
        <v>0</v>
      </c>
      <c r="N42" s="115">
        <v>358.1</v>
      </c>
      <c r="O42" s="88">
        <v>212.89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6.61</v>
      </c>
      <c r="Y42">
        <v>24.46</v>
      </c>
      <c r="Z42">
        <v>0</v>
      </c>
      <c r="AA42">
        <v>0.97</v>
      </c>
      <c r="AB42">
        <v>0.97</v>
      </c>
      <c r="AC42">
        <v>0</v>
      </c>
      <c r="AD42">
        <v>14.48</v>
      </c>
      <c r="AE42">
        <v>0</v>
      </c>
      <c r="AF42">
        <v>38.61</v>
      </c>
      <c r="AG42">
        <v>0.74</v>
      </c>
      <c r="AH42">
        <v>0.36</v>
      </c>
      <c r="AI42">
        <v>0.46</v>
      </c>
      <c r="AJ42">
        <v>0.83</v>
      </c>
      <c r="AK42">
        <v>0.74</v>
      </c>
      <c r="AL42">
        <v>0.83</v>
      </c>
      <c r="AM42">
        <v>0.74</v>
      </c>
      <c r="AN42">
        <v>0.55000000000000004</v>
      </c>
      <c r="AO42">
        <v>0.52</v>
      </c>
      <c r="AP42">
        <v>1.25</v>
      </c>
      <c r="AQ42">
        <v>0.39</v>
      </c>
      <c r="AR42">
        <v>0.77</v>
      </c>
      <c r="AS42">
        <v>0.39</v>
      </c>
      <c r="AT42">
        <v>0.39</v>
      </c>
      <c r="AU42">
        <v>0.39</v>
      </c>
      <c r="AV42">
        <v>0.72</v>
      </c>
      <c r="AW42">
        <v>0.39</v>
      </c>
      <c r="AX42">
        <v>2.9</v>
      </c>
      <c r="AY42">
        <v>0.68</v>
      </c>
      <c r="AZ42">
        <v>0.43</v>
      </c>
      <c r="BA42">
        <v>0.57999999999999996</v>
      </c>
      <c r="BB42">
        <v>0.39</v>
      </c>
      <c r="BC42">
        <v>27.03</v>
      </c>
      <c r="BD42">
        <v>0</v>
      </c>
      <c r="BE42">
        <v>358.1</v>
      </c>
      <c r="BF42">
        <v>0</v>
      </c>
      <c r="BG42">
        <v>127.89</v>
      </c>
      <c r="BH42">
        <v>0</v>
      </c>
      <c r="BI42">
        <v>55</v>
      </c>
      <c r="BJ42">
        <v>30</v>
      </c>
      <c r="BK42">
        <v>105</v>
      </c>
      <c r="BL42">
        <v>45</v>
      </c>
    </row>
    <row r="43" spans="1:64">
      <c r="A43" t="s">
        <v>362</v>
      </c>
      <c r="G43" t="s">
        <v>85</v>
      </c>
      <c r="H43" s="115">
        <v>177.06</v>
      </c>
      <c r="I43" s="88">
        <v>103.38000000000001</v>
      </c>
      <c r="J43" s="88">
        <v>7.16</v>
      </c>
      <c r="K43" s="88">
        <v>0.97</v>
      </c>
      <c r="L43" s="88">
        <v>0</v>
      </c>
      <c r="M43" s="116">
        <v>0</v>
      </c>
      <c r="N43" s="115">
        <v>358.1</v>
      </c>
      <c r="O43" s="88">
        <v>182.89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6.61</v>
      </c>
      <c r="Y43">
        <v>24.46</v>
      </c>
      <c r="Z43">
        <v>0</v>
      </c>
      <c r="AA43">
        <v>0.97</v>
      </c>
      <c r="AB43">
        <v>0.97</v>
      </c>
      <c r="AC43">
        <v>0</v>
      </c>
      <c r="AD43">
        <v>14.48</v>
      </c>
      <c r="AE43">
        <v>0</v>
      </c>
      <c r="AF43">
        <v>38.61</v>
      </c>
      <c r="AG43">
        <v>0.74</v>
      </c>
      <c r="AH43">
        <v>0.36</v>
      </c>
      <c r="AI43">
        <v>0.46</v>
      </c>
      <c r="AJ43">
        <v>0.83</v>
      </c>
      <c r="AK43">
        <v>0.74</v>
      </c>
      <c r="AL43">
        <v>0.83</v>
      </c>
      <c r="AM43">
        <v>0.74</v>
      </c>
      <c r="AN43">
        <v>0.55000000000000004</v>
      </c>
      <c r="AO43">
        <v>0.52</v>
      </c>
      <c r="AP43">
        <v>1.25</v>
      </c>
      <c r="AQ43">
        <v>0.39</v>
      </c>
      <c r="AR43">
        <v>0.77</v>
      </c>
      <c r="AS43">
        <v>0.39</v>
      </c>
      <c r="AT43">
        <v>0.39</v>
      </c>
      <c r="AU43">
        <v>0.39</v>
      </c>
      <c r="AV43">
        <v>0.72</v>
      </c>
      <c r="AW43">
        <v>0.39</v>
      </c>
      <c r="AX43">
        <v>2.9</v>
      </c>
      <c r="AY43">
        <v>0.68</v>
      </c>
      <c r="AZ43">
        <v>0.43</v>
      </c>
      <c r="BA43">
        <v>0.57999999999999996</v>
      </c>
      <c r="BB43">
        <v>0.39</v>
      </c>
      <c r="BC43">
        <v>27.03</v>
      </c>
      <c r="BD43">
        <v>0</v>
      </c>
      <c r="BE43">
        <v>358.1</v>
      </c>
      <c r="BF43">
        <v>0</v>
      </c>
      <c r="BG43">
        <v>127.89</v>
      </c>
      <c r="BH43">
        <v>0</v>
      </c>
      <c r="BI43">
        <v>55</v>
      </c>
      <c r="BJ43">
        <v>0</v>
      </c>
      <c r="BK43">
        <v>112</v>
      </c>
      <c r="BL43">
        <v>48</v>
      </c>
    </row>
    <row r="44" spans="1:64">
      <c r="A44" t="s">
        <v>366</v>
      </c>
      <c r="G44" t="s">
        <v>86</v>
      </c>
      <c r="H44" s="115">
        <v>178.46</v>
      </c>
      <c r="I44" s="88">
        <v>103.98000000000002</v>
      </c>
      <c r="J44" s="88">
        <v>7.16</v>
      </c>
      <c r="K44" s="88">
        <v>0.97</v>
      </c>
      <c r="L44" s="88">
        <v>0</v>
      </c>
      <c r="M44" s="116">
        <v>0</v>
      </c>
      <c r="N44" s="115">
        <v>358.1</v>
      </c>
      <c r="O44" s="88">
        <v>182.89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6.61</v>
      </c>
      <c r="Y44">
        <v>24.46</v>
      </c>
      <c r="Z44">
        <v>0</v>
      </c>
      <c r="AA44">
        <v>0.97</v>
      </c>
      <c r="AB44">
        <v>0.97</v>
      </c>
      <c r="AC44">
        <v>0</v>
      </c>
      <c r="AD44">
        <v>14.48</v>
      </c>
      <c r="AE44">
        <v>0</v>
      </c>
      <c r="AF44">
        <v>38.61</v>
      </c>
      <c r="AG44">
        <v>0.74</v>
      </c>
      <c r="AH44">
        <v>0.36</v>
      </c>
      <c r="AI44">
        <v>0.46</v>
      </c>
      <c r="AJ44">
        <v>0.83</v>
      </c>
      <c r="AK44">
        <v>0.74</v>
      </c>
      <c r="AL44">
        <v>0.83</v>
      </c>
      <c r="AM44">
        <v>0.74</v>
      </c>
      <c r="AN44">
        <v>0.55000000000000004</v>
      </c>
      <c r="AO44">
        <v>0.52</v>
      </c>
      <c r="AP44">
        <v>1.25</v>
      </c>
      <c r="AQ44">
        <v>0.39</v>
      </c>
      <c r="AR44">
        <v>0.77</v>
      </c>
      <c r="AS44">
        <v>0.39</v>
      </c>
      <c r="AT44">
        <v>0.39</v>
      </c>
      <c r="AU44">
        <v>0.39</v>
      </c>
      <c r="AV44">
        <v>0.72</v>
      </c>
      <c r="AW44">
        <v>0.39</v>
      </c>
      <c r="AX44">
        <v>2.9</v>
      </c>
      <c r="AY44">
        <v>0.68</v>
      </c>
      <c r="AZ44">
        <v>0.43</v>
      </c>
      <c r="BA44">
        <v>0.57999999999999996</v>
      </c>
      <c r="BB44">
        <v>0.39</v>
      </c>
      <c r="BC44">
        <v>27.03</v>
      </c>
      <c r="BD44">
        <v>0</v>
      </c>
      <c r="BE44">
        <v>358.1</v>
      </c>
      <c r="BF44">
        <v>0</v>
      </c>
      <c r="BG44">
        <v>127.89</v>
      </c>
      <c r="BH44">
        <v>0</v>
      </c>
      <c r="BI44">
        <v>55</v>
      </c>
      <c r="BJ44">
        <v>0</v>
      </c>
      <c r="BK44">
        <v>113.4</v>
      </c>
      <c r="BL44">
        <v>48.6</v>
      </c>
    </row>
    <row r="45" spans="1:64">
      <c r="A45" t="s">
        <v>389</v>
      </c>
      <c r="G45" t="s">
        <v>87</v>
      </c>
      <c r="H45" s="115">
        <v>178.46</v>
      </c>
      <c r="I45" s="88">
        <v>103.98000000000002</v>
      </c>
      <c r="J45" s="88">
        <v>7.16</v>
      </c>
      <c r="K45" s="88">
        <v>0.97</v>
      </c>
      <c r="L45" s="88">
        <v>0</v>
      </c>
      <c r="M45" s="116">
        <v>0</v>
      </c>
      <c r="N45" s="115">
        <v>358.1</v>
      </c>
      <c r="O45" s="88">
        <v>182.89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6.61</v>
      </c>
      <c r="Y45">
        <v>24.46</v>
      </c>
      <c r="Z45">
        <v>0</v>
      </c>
      <c r="AA45">
        <v>0.97</v>
      </c>
      <c r="AB45">
        <v>0.97</v>
      </c>
      <c r="AC45">
        <v>0</v>
      </c>
      <c r="AD45">
        <v>14.48</v>
      </c>
      <c r="AE45">
        <v>0</v>
      </c>
      <c r="AF45">
        <v>38.61</v>
      </c>
      <c r="AG45">
        <v>0.74</v>
      </c>
      <c r="AH45">
        <v>0.36</v>
      </c>
      <c r="AI45">
        <v>0.46</v>
      </c>
      <c r="AJ45">
        <v>0.83</v>
      </c>
      <c r="AK45">
        <v>0.74</v>
      </c>
      <c r="AL45">
        <v>0.83</v>
      </c>
      <c r="AM45">
        <v>0.74</v>
      </c>
      <c r="AN45">
        <v>0.55000000000000004</v>
      </c>
      <c r="AO45">
        <v>0.52</v>
      </c>
      <c r="AP45">
        <v>1.25</v>
      </c>
      <c r="AQ45">
        <v>0.39</v>
      </c>
      <c r="AR45">
        <v>0.77</v>
      </c>
      <c r="AS45">
        <v>0.39</v>
      </c>
      <c r="AT45">
        <v>0.39</v>
      </c>
      <c r="AU45">
        <v>0.39</v>
      </c>
      <c r="AV45">
        <v>0.72</v>
      </c>
      <c r="AW45">
        <v>0.39</v>
      </c>
      <c r="AX45">
        <v>2.9</v>
      </c>
      <c r="AY45">
        <v>0.68</v>
      </c>
      <c r="AZ45">
        <v>0.43</v>
      </c>
      <c r="BA45">
        <v>0.57999999999999996</v>
      </c>
      <c r="BB45">
        <v>0.39</v>
      </c>
      <c r="BC45">
        <v>27.03</v>
      </c>
      <c r="BD45">
        <v>0</v>
      </c>
      <c r="BE45">
        <v>358.1</v>
      </c>
      <c r="BF45">
        <v>0</v>
      </c>
      <c r="BG45">
        <v>127.89</v>
      </c>
      <c r="BH45">
        <v>0</v>
      </c>
      <c r="BI45">
        <v>55</v>
      </c>
      <c r="BJ45">
        <v>0</v>
      </c>
      <c r="BK45">
        <v>113.4</v>
      </c>
      <c r="BL45">
        <v>48.6</v>
      </c>
    </row>
    <row r="46" spans="1:64">
      <c r="A46" t="s">
        <v>390</v>
      </c>
      <c r="G46" t="s">
        <v>88</v>
      </c>
      <c r="H46" s="115">
        <v>178.46</v>
      </c>
      <c r="I46" s="88">
        <v>103.98000000000002</v>
      </c>
      <c r="J46" s="88">
        <v>7.16</v>
      </c>
      <c r="K46" s="88">
        <v>0.97</v>
      </c>
      <c r="L46" s="88">
        <v>0</v>
      </c>
      <c r="M46" s="116">
        <v>0</v>
      </c>
      <c r="N46" s="115">
        <v>358.1</v>
      </c>
      <c r="O46" s="88">
        <v>182.89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6.61</v>
      </c>
      <c r="Y46">
        <v>24.46</v>
      </c>
      <c r="Z46">
        <v>0</v>
      </c>
      <c r="AA46">
        <v>0.97</v>
      </c>
      <c r="AB46">
        <v>0.97</v>
      </c>
      <c r="AC46">
        <v>0</v>
      </c>
      <c r="AD46">
        <v>14.48</v>
      </c>
      <c r="AE46">
        <v>0</v>
      </c>
      <c r="AF46">
        <v>38.61</v>
      </c>
      <c r="AG46">
        <v>0.74</v>
      </c>
      <c r="AH46">
        <v>0.36</v>
      </c>
      <c r="AI46">
        <v>0.46</v>
      </c>
      <c r="AJ46">
        <v>0.83</v>
      </c>
      <c r="AK46">
        <v>0.74</v>
      </c>
      <c r="AL46">
        <v>0.83</v>
      </c>
      <c r="AM46">
        <v>0.74</v>
      </c>
      <c r="AN46">
        <v>0.55000000000000004</v>
      </c>
      <c r="AO46">
        <v>0.52</v>
      </c>
      <c r="AP46">
        <v>1.25</v>
      </c>
      <c r="AQ46">
        <v>0.39</v>
      </c>
      <c r="AR46">
        <v>0.77</v>
      </c>
      <c r="AS46">
        <v>0.39</v>
      </c>
      <c r="AT46">
        <v>0.39</v>
      </c>
      <c r="AU46">
        <v>0.39</v>
      </c>
      <c r="AV46">
        <v>0.72</v>
      </c>
      <c r="AW46">
        <v>0.39</v>
      </c>
      <c r="AX46">
        <v>2.9</v>
      </c>
      <c r="AY46">
        <v>0.68</v>
      </c>
      <c r="AZ46">
        <v>0.43</v>
      </c>
      <c r="BA46">
        <v>0.57999999999999996</v>
      </c>
      <c r="BB46">
        <v>0.39</v>
      </c>
      <c r="BC46">
        <v>27.03</v>
      </c>
      <c r="BD46">
        <v>0</v>
      </c>
      <c r="BE46">
        <v>358.1</v>
      </c>
      <c r="BF46">
        <v>0</v>
      </c>
      <c r="BG46">
        <v>127.89</v>
      </c>
      <c r="BH46">
        <v>0</v>
      </c>
      <c r="BI46">
        <v>55</v>
      </c>
      <c r="BJ46">
        <v>0</v>
      </c>
      <c r="BK46">
        <v>113.4</v>
      </c>
      <c r="BL46">
        <v>48.6</v>
      </c>
    </row>
    <row r="47" spans="1:64">
      <c r="A47" t="s">
        <v>394</v>
      </c>
      <c r="G47" t="s">
        <v>89</v>
      </c>
      <c r="H47" s="115">
        <v>178.46</v>
      </c>
      <c r="I47" s="88">
        <v>103.98000000000002</v>
      </c>
      <c r="J47" s="88">
        <v>7.16</v>
      </c>
      <c r="K47" s="88">
        <v>0.97</v>
      </c>
      <c r="L47" s="88">
        <v>0</v>
      </c>
      <c r="M47" s="116">
        <v>0</v>
      </c>
      <c r="N47" s="115">
        <v>358.1</v>
      </c>
      <c r="O47" s="88">
        <v>182.89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6.61</v>
      </c>
      <c r="Y47">
        <v>24.46</v>
      </c>
      <c r="Z47">
        <v>0</v>
      </c>
      <c r="AA47">
        <v>0.97</v>
      </c>
      <c r="AB47">
        <v>0.97</v>
      </c>
      <c r="AC47">
        <v>0</v>
      </c>
      <c r="AD47">
        <v>14.48</v>
      </c>
      <c r="AE47">
        <v>0</v>
      </c>
      <c r="AF47">
        <v>38.61</v>
      </c>
      <c r="AG47">
        <v>0.74</v>
      </c>
      <c r="AH47">
        <v>0.36</v>
      </c>
      <c r="AI47">
        <v>0.46</v>
      </c>
      <c r="AJ47">
        <v>0.83</v>
      </c>
      <c r="AK47">
        <v>0.74</v>
      </c>
      <c r="AL47">
        <v>0.83</v>
      </c>
      <c r="AM47">
        <v>0.74</v>
      </c>
      <c r="AN47">
        <v>0.55000000000000004</v>
      </c>
      <c r="AO47">
        <v>0.52</v>
      </c>
      <c r="AP47">
        <v>1.25</v>
      </c>
      <c r="AQ47">
        <v>0.39</v>
      </c>
      <c r="AR47">
        <v>0.77</v>
      </c>
      <c r="AS47">
        <v>0.39</v>
      </c>
      <c r="AT47">
        <v>0.39</v>
      </c>
      <c r="AU47">
        <v>0.39</v>
      </c>
      <c r="AV47">
        <v>0.72</v>
      </c>
      <c r="AW47">
        <v>0.39</v>
      </c>
      <c r="AX47">
        <v>2.9</v>
      </c>
      <c r="AY47">
        <v>0.68</v>
      </c>
      <c r="AZ47">
        <v>0.43</v>
      </c>
      <c r="BA47">
        <v>0.57999999999999996</v>
      </c>
      <c r="BB47">
        <v>0.39</v>
      </c>
      <c r="BC47">
        <v>27.03</v>
      </c>
      <c r="BD47">
        <v>0</v>
      </c>
      <c r="BE47">
        <v>358.1</v>
      </c>
      <c r="BF47">
        <v>0</v>
      </c>
      <c r="BG47">
        <v>127.89</v>
      </c>
      <c r="BH47">
        <v>0</v>
      </c>
      <c r="BI47">
        <v>55</v>
      </c>
      <c r="BJ47">
        <v>0</v>
      </c>
      <c r="BK47">
        <v>113.4</v>
      </c>
      <c r="BL47">
        <v>48.6</v>
      </c>
    </row>
    <row r="48" spans="1:64">
      <c r="A48" t="s">
        <v>398</v>
      </c>
      <c r="G48" t="s">
        <v>90</v>
      </c>
      <c r="H48" s="115">
        <v>178.46</v>
      </c>
      <c r="I48" s="88">
        <v>103.98000000000002</v>
      </c>
      <c r="J48" s="88">
        <v>7.16</v>
      </c>
      <c r="K48" s="88">
        <v>0.97</v>
      </c>
      <c r="L48" s="88">
        <v>0</v>
      </c>
      <c r="M48" s="116">
        <v>0</v>
      </c>
      <c r="N48" s="115">
        <v>358.1</v>
      </c>
      <c r="O48" s="88">
        <v>182.89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6.61</v>
      </c>
      <c r="Y48">
        <v>24.46</v>
      </c>
      <c r="Z48">
        <v>0</v>
      </c>
      <c r="AA48">
        <v>0.97</v>
      </c>
      <c r="AB48">
        <v>0.97</v>
      </c>
      <c r="AC48">
        <v>0</v>
      </c>
      <c r="AD48">
        <v>14.48</v>
      </c>
      <c r="AE48">
        <v>0</v>
      </c>
      <c r="AF48">
        <v>38.61</v>
      </c>
      <c r="AG48">
        <v>0.74</v>
      </c>
      <c r="AH48">
        <v>0.36</v>
      </c>
      <c r="AI48">
        <v>0.46</v>
      </c>
      <c r="AJ48">
        <v>0.83</v>
      </c>
      <c r="AK48">
        <v>0.74</v>
      </c>
      <c r="AL48">
        <v>0.83</v>
      </c>
      <c r="AM48">
        <v>0.74</v>
      </c>
      <c r="AN48">
        <v>0.55000000000000004</v>
      </c>
      <c r="AO48">
        <v>0.52</v>
      </c>
      <c r="AP48">
        <v>1.25</v>
      </c>
      <c r="AQ48">
        <v>0.39</v>
      </c>
      <c r="AR48">
        <v>0.77</v>
      </c>
      <c r="AS48">
        <v>0.39</v>
      </c>
      <c r="AT48">
        <v>0.39</v>
      </c>
      <c r="AU48">
        <v>0.39</v>
      </c>
      <c r="AV48">
        <v>0.72</v>
      </c>
      <c r="AW48">
        <v>0.39</v>
      </c>
      <c r="AX48">
        <v>2.9</v>
      </c>
      <c r="AY48">
        <v>0.68</v>
      </c>
      <c r="AZ48">
        <v>0.43</v>
      </c>
      <c r="BA48">
        <v>0.57999999999999996</v>
      </c>
      <c r="BB48">
        <v>0.39</v>
      </c>
      <c r="BC48">
        <v>27.03</v>
      </c>
      <c r="BD48">
        <v>0</v>
      </c>
      <c r="BE48">
        <v>358.1</v>
      </c>
      <c r="BF48">
        <v>0</v>
      </c>
      <c r="BG48">
        <v>127.89</v>
      </c>
      <c r="BH48">
        <v>0</v>
      </c>
      <c r="BI48">
        <v>55</v>
      </c>
      <c r="BJ48">
        <v>0</v>
      </c>
      <c r="BK48">
        <v>113.4</v>
      </c>
      <c r="BL48">
        <v>48.6</v>
      </c>
    </row>
    <row r="49" spans="1:64">
      <c r="A49" t="s">
        <v>399</v>
      </c>
      <c r="G49" t="s">
        <v>91</v>
      </c>
      <c r="H49" s="115">
        <v>178.46</v>
      </c>
      <c r="I49" s="88">
        <v>103.98000000000002</v>
      </c>
      <c r="J49" s="88">
        <v>7.16</v>
      </c>
      <c r="K49" s="88">
        <v>0.97</v>
      </c>
      <c r="L49" s="88">
        <v>0</v>
      </c>
      <c r="M49" s="116">
        <v>0</v>
      </c>
      <c r="N49" s="115">
        <v>358.1</v>
      </c>
      <c r="O49" s="88">
        <v>182.89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6.61</v>
      </c>
      <c r="Y49">
        <v>24.46</v>
      </c>
      <c r="Z49">
        <v>0</v>
      </c>
      <c r="AA49">
        <v>0.97</v>
      </c>
      <c r="AB49">
        <v>0.97</v>
      </c>
      <c r="AC49">
        <v>0</v>
      </c>
      <c r="AD49">
        <v>14.48</v>
      </c>
      <c r="AE49">
        <v>0</v>
      </c>
      <c r="AF49">
        <v>38.61</v>
      </c>
      <c r="AG49">
        <v>0.74</v>
      </c>
      <c r="AH49">
        <v>0.36</v>
      </c>
      <c r="AI49">
        <v>0.46</v>
      </c>
      <c r="AJ49">
        <v>0.83</v>
      </c>
      <c r="AK49">
        <v>0.74</v>
      </c>
      <c r="AL49">
        <v>0.83</v>
      </c>
      <c r="AM49">
        <v>0.74</v>
      </c>
      <c r="AN49">
        <v>0.55000000000000004</v>
      </c>
      <c r="AO49">
        <v>0.52</v>
      </c>
      <c r="AP49">
        <v>1.25</v>
      </c>
      <c r="AQ49">
        <v>0.39</v>
      </c>
      <c r="AR49">
        <v>0.77</v>
      </c>
      <c r="AS49">
        <v>0.39</v>
      </c>
      <c r="AT49">
        <v>0.39</v>
      </c>
      <c r="AU49">
        <v>0.39</v>
      </c>
      <c r="AV49">
        <v>0.72</v>
      </c>
      <c r="AW49">
        <v>0.39</v>
      </c>
      <c r="AX49">
        <v>2.9</v>
      </c>
      <c r="AY49">
        <v>0.68</v>
      </c>
      <c r="AZ49">
        <v>0.43</v>
      </c>
      <c r="BA49">
        <v>0.57999999999999996</v>
      </c>
      <c r="BB49">
        <v>0.39</v>
      </c>
      <c r="BC49">
        <v>27.03</v>
      </c>
      <c r="BD49">
        <v>0</v>
      </c>
      <c r="BE49">
        <v>358.1</v>
      </c>
      <c r="BF49">
        <v>0</v>
      </c>
      <c r="BG49">
        <v>127.89</v>
      </c>
      <c r="BH49">
        <v>0</v>
      </c>
      <c r="BI49">
        <v>55</v>
      </c>
      <c r="BJ49">
        <v>0</v>
      </c>
      <c r="BK49">
        <v>113.4</v>
      </c>
      <c r="BL49">
        <v>48.6</v>
      </c>
    </row>
    <row r="50" spans="1:64">
      <c r="A50" t="s">
        <v>400</v>
      </c>
      <c r="G50" t="s">
        <v>92</v>
      </c>
      <c r="H50" s="115">
        <v>178.46</v>
      </c>
      <c r="I50" s="88">
        <v>103.98000000000002</v>
      </c>
      <c r="J50" s="88">
        <v>7.16</v>
      </c>
      <c r="K50" s="88">
        <v>0.97</v>
      </c>
      <c r="L50" s="88">
        <v>0</v>
      </c>
      <c r="M50" s="116">
        <v>0</v>
      </c>
      <c r="N50" s="115">
        <v>358.1</v>
      </c>
      <c r="O50" s="88">
        <v>182.89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6.61</v>
      </c>
      <c r="Y50">
        <v>24.46</v>
      </c>
      <c r="Z50">
        <v>0</v>
      </c>
      <c r="AA50">
        <v>0.97</v>
      </c>
      <c r="AB50">
        <v>0.97</v>
      </c>
      <c r="AC50">
        <v>0</v>
      </c>
      <c r="AD50">
        <v>14.48</v>
      </c>
      <c r="AE50">
        <v>0</v>
      </c>
      <c r="AF50">
        <v>38.61</v>
      </c>
      <c r="AG50">
        <v>0.74</v>
      </c>
      <c r="AH50">
        <v>0.36</v>
      </c>
      <c r="AI50">
        <v>0.46</v>
      </c>
      <c r="AJ50">
        <v>0.83</v>
      </c>
      <c r="AK50">
        <v>0.74</v>
      </c>
      <c r="AL50">
        <v>0.83</v>
      </c>
      <c r="AM50">
        <v>0.74</v>
      </c>
      <c r="AN50">
        <v>0.55000000000000004</v>
      </c>
      <c r="AO50">
        <v>0.52</v>
      </c>
      <c r="AP50">
        <v>1.25</v>
      </c>
      <c r="AQ50">
        <v>0.39</v>
      </c>
      <c r="AR50">
        <v>0.77</v>
      </c>
      <c r="AS50">
        <v>0.39</v>
      </c>
      <c r="AT50">
        <v>0.39</v>
      </c>
      <c r="AU50">
        <v>0.39</v>
      </c>
      <c r="AV50">
        <v>0.72</v>
      </c>
      <c r="AW50">
        <v>0.39</v>
      </c>
      <c r="AX50">
        <v>2.9</v>
      </c>
      <c r="AY50">
        <v>0.68</v>
      </c>
      <c r="AZ50">
        <v>0.43</v>
      </c>
      <c r="BA50">
        <v>0.57999999999999996</v>
      </c>
      <c r="BB50">
        <v>0.39</v>
      </c>
      <c r="BC50">
        <v>27.03</v>
      </c>
      <c r="BD50">
        <v>0</v>
      </c>
      <c r="BE50">
        <v>358.1</v>
      </c>
      <c r="BF50">
        <v>0</v>
      </c>
      <c r="BG50">
        <v>127.89</v>
      </c>
      <c r="BH50">
        <v>0</v>
      </c>
      <c r="BI50">
        <v>55</v>
      </c>
      <c r="BJ50">
        <v>0</v>
      </c>
      <c r="BK50">
        <v>113.4</v>
      </c>
      <c r="BL50">
        <v>48.6</v>
      </c>
    </row>
    <row r="51" spans="1:64">
      <c r="A51" t="s">
        <v>402</v>
      </c>
      <c r="G51" t="s">
        <v>93</v>
      </c>
      <c r="H51" s="115">
        <v>179.42000000000002</v>
      </c>
      <c r="I51" s="88">
        <v>103.98000000000002</v>
      </c>
      <c r="J51" s="88">
        <v>7.16</v>
      </c>
      <c r="K51" s="88">
        <v>0.97</v>
      </c>
      <c r="L51" s="88">
        <v>0</v>
      </c>
      <c r="M51" s="116">
        <v>0</v>
      </c>
      <c r="N51" s="115">
        <v>358.1</v>
      </c>
      <c r="O51" s="88">
        <v>182.89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6.61</v>
      </c>
      <c r="Y51">
        <v>24.46</v>
      </c>
      <c r="Z51">
        <v>0</v>
      </c>
      <c r="AA51">
        <v>0.97</v>
      </c>
      <c r="AB51">
        <v>0.97</v>
      </c>
      <c r="AC51">
        <v>0</v>
      </c>
      <c r="AD51">
        <v>14.48</v>
      </c>
      <c r="AE51">
        <v>0</v>
      </c>
      <c r="AF51">
        <v>38.61</v>
      </c>
      <c r="AG51">
        <v>0.74</v>
      </c>
      <c r="AH51">
        <v>0.36</v>
      </c>
      <c r="AI51">
        <v>0.46</v>
      </c>
      <c r="AJ51">
        <v>0.83</v>
      </c>
      <c r="AK51">
        <v>0.74</v>
      </c>
      <c r="AL51">
        <v>0.83</v>
      </c>
      <c r="AM51">
        <v>0.74</v>
      </c>
      <c r="AN51">
        <v>0.55000000000000004</v>
      </c>
      <c r="AO51">
        <v>0.52</v>
      </c>
      <c r="AP51">
        <v>1.25</v>
      </c>
      <c r="AQ51">
        <v>0.39</v>
      </c>
      <c r="AR51">
        <v>0.77</v>
      </c>
      <c r="AS51">
        <v>0.39</v>
      </c>
      <c r="AT51">
        <v>0.39</v>
      </c>
      <c r="AU51">
        <v>0.39</v>
      </c>
      <c r="AV51">
        <v>0.72</v>
      </c>
      <c r="AW51">
        <v>0.39</v>
      </c>
      <c r="AX51">
        <v>2.9</v>
      </c>
      <c r="AY51">
        <v>0.68</v>
      </c>
      <c r="AZ51">
        <v>0.43</v>
      </c>
      <c r="BA51">
        <v>0.57999999999999996</v>
      </c>
      <c r="BB51">
        <v>0.39</v>
      </c>
      <c r="BC51">
        <v>27.99</v>
      </c>
      <c r="BD51">
        <v>0</v>
      </c>
      <c r="BE51">
        <v>358.1</v>
      </c>
      <c r="BF51">
        <v>0</v>
      </c>
      <c r="BG51">
        <v>127.89</v>
      </c>
      <c r="BH51">
        <v>0</v>
      </c>
      <c r="BI51">
        <v>55</v>
      </c>
      <c r="BJ51">
        <v>0</v>
      </c>
      <c r="BK51">
        <v>113.4</v>
      </c>
      <c r="BL51">
        <v>48.6</v>
      </c>
    </row>
    <row r="52" spans="1:64">
      <c r="A52" t="s">
        <v>403</v>
      </c>
      <c r="G52" t="s">
        <v>94</v>
      </c>
      <c r="H52" s="115">
        <v>179.42000000000002</v>
      </c>
      <c r="I52" s="88">
        <v>103.98000000000002</v>
      </c>
      <c r="J52" s="88">
        <v>7.16</v>
      </c>
      <c r="K52" s="88">
        <v>0.97</v>
      </c>
      <c r="L52" s="88">
        <v>0</v>
      </c>
      <c r="M52" s="116">
        <v>0</v>
      </c>
      <c r="N52" s="115">
        <v>358.1</v>
      </c>
      <c r="O52" s="88">
        <v>182.89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6.61</v>
      </c>
      <c r="Y52">
        <v>24.46</v>
      </c>
      <c r="Z52">
        <v>0</v>
      </c>
      <c r="AA52">
        <v>0.97</v>
      </c>
      <c r="AB52">
        <v>0.97</v>
      </c>
      <c r="AC52">
        <v>0</v>
      </c>
      <c r="AD52">
        <v>14.48</v>
      </c>
      <c r="AE52">
        <v>0</v>
      </c>
      <c r="AF52">
        <v>38.61</v>
      </c>
      <c r="AG52">
        <v>0.74</v>
      </c>
      <c r="AH52">
        <v>0.36</v>
      </c>
      <c r="AI52">
        <v>0.46</v>
      </c>
      <c r="AJ52">
        <v>0.83</v>
      </c>
      <c r="AK52">
        <v>0.74</v>
      </c>
      <c r="AL52">
        <v>0.83</v>
      </c>
      <c r="AM52">
        <v>0.74</v>
      </c>
      <c r="AN52">
        <v>0.55000000000000004</v>
      </c>
      <c r="AO52">
        <v>0.52</v>
      </c>
      <c r="AP52">
        <v>1.25</v>
      </c>
      <c r="AQ52">
        <v>0.39</v>
      </c>
      <c r="AR52">
        <v>0.77</v>
      </c>
      <c r="AS52">
        <v>0.39</v>
      </c>
      <c r="AT52">
        <v>0.39</v>
      </c>
      <c r="AU52">
        <v>0.39</v>
      </c>
      <c r="AV52">
        <v>0.72</v>
      </c>
      <c r="AW52">
        <v>0.39</v>
      </c>
      <c r="AX52">
        <v>2.9</v>
      </c>
      <c r="AY52">
        <v>0.68</v>
      </c>
      <c r="AZ52">
        <v>0.43</v>
      </c>
      <c r="BA52">
        <v>0.57999999999999996</v>
      </c>
      <c r="BB52">
        <v>0.39</v>
      </c>
      <c r="BC52">
        <v>27.99</v>
      </c>
      <c r="BD52">
        <v>0</v>
      </c>
      <c r="BE52">
        <v>358.1</v>
      </c>
      <c r="BF52">
        <v>0</v>
      </c>
      <c r="BG52">
        <v>127.89</v>
      </c>
      <c r="BH52">
        <v>0</v>
      </c>
      <c r="BI52">
        <v>55</v>
      </c>
      <c r="BJ52">
        <v>0</v>
      </c>
      <c r="BK52">
        <v>113.4</v>
      </c>
      <c r="BL52">
        <v>48.6</v>
      </c>
    </row>
    <row r="53" spans="1:64">
      <c r="A53" t="s">
        <v>446</v>
      </c>
      <c r="G53" t="s">
        <v>95</v>
      </c>
      <c r="H53" s="115">
        <v>179.42000000000002</v>
      </c>
      <c r="I53" s="88">
        <v>103.98000000000002</v>
      </c>
      <c r="J53" s="88">
        <v>7.16</v>
      </c>
      <c r="K53" s="88">
        <v>0.97</v>
      </c>
      <c r="L53" s="88">
        <v>0</v>
      </c>
      <c r="M53" s="116">
        <v>0</v>
      </c>
      <c r="N53" s="115">
        <v>358.1</v>
      </c>
      <c r="O53" s="88">
        <v>182.89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6.61</v>
      </c>
      <c r="Y53">
        <v>24.46</v>
      </c>
      <c r="Z53">
        <v>0</v>
      </c>
      <c r="AA53">
        <v>0.97</v>
      </c>
      <c r="AB53">
        <v>0.97</v>
      </c>
      <c r="AC53">
        <v>0</v>
      </c>
      <c r="AD53">
        <v>14.48</v>
      </c>
      <c r="AE53">
        <v>0</v>
      </c>
      <c r="AF53">
        <v>38.61</v>
      </c>
      <c r="AG53">
        <v>0.74</v>
      </c>
      <c r="AH53">
        <v>0.36</v>
      </c>
      <c r="AI53">
        <v>0.46</v>
      </c>
      <c r="AJ53">
        <v>0.83</v>
      </c>
      <c r="AK53">
        <v>0.74</v>
      </c>
      <c r="AL53">
        <v>0.83</v>
      </c>
      <c r="AM53">
        <v>0.74</v>
      </c>
      <c r="AN53">
        <v>0.55000000000000004</v>
      </c>
      <c r="AO53">
        <v>0.52</v>
      </c>
      <c r="AP53">
        <v>1.25</v>
      </c>
      <c r="AQ53">
        <v>0.39</v>
      </c>
      <c r="AR53">
        <v>0.77</v>
      </c>
      <c r="AS53">
        <v>0.39</v>
      </c>
      <c r="AT53">
        <v>0.39</v>
      </c>
      <c r="AU53">
        <v>0.39</v>
      </c>
      <c r="AV53">
        <v>0.72</v>
      </c>
      <c r="AW53">
        <v>0.39</v>
      </c>
      <c r="AX53">
        <v>2.9</v>
      </c>
      <c r="AY53">
        <v>0.68</v>
      </c>
      <c r="AZ53">
        <v>0.43</v>
      </c>
      <c r="BA53">
        <v>0.57999999999999996</v>
      </c>
      <c r="BB53">
        <v>0.39</v>
      </c>
      <c r="BC53">
        <v>27.99</v>
      </c>
      <c r="BD53">
        <v>0</v>
      </c>
      <c r="BE53">
        <v>358.1</v>
      </c>
      <c r="BF53">
        <v>0</v>
      </c>
      <c r="BG53">
        <v>127.89</v>
      </c>
      <c r="BH53">
        <v>0</v>
      </c>
      <c r="BI53">
        <v>55</v>
      </c>
      <c r="BJ53">
        <v>0</v>
      </c>
      <c r="BK53">
        <v>113.4</v>
      </c>
      <c r="BL53">
        <v>48.6</v>
      </c>
    </row>
    <row r="54" spans="1:64">
      <c r="A54" t="s">
        <v>445</v>
      </c>
      <c r="G54" t="s">
        <v>96</v>
      </c>
      <c r="H54" s="115">
        <v>179.42000000000002</v>
      </c>
      <c r="I54" s="88">
        <v>103.98000000000002</v>
      </c>
      <c r="J54" s="88">
        <v>7.16</v>
      </c>
      <c r="K54" s="88">
        <v>0.97</v>
      </c>
      <c r="L54" s="88">
        <v>0</v>
      </c>
      <c r="M54" s="116">
        <v>0</v>
      </c>
      <c r="N54" s="115">
        <v>358.1</v>
      </c>
      <c r="O54" s="88">
        <v>182.89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6.61</v>
      </c>
      <c r="Y54">
        <v>24.46</v>
      </c>
      <c r="Z54">
        <v>0</v>
      </c>
      <c r="AA54">
        <v>0.97</v>
      </c>
      <c r="AB54">
        <v>0.97</v>
      </c>
      <c r="AC54">
        <v>0</v>
      </c>
      <c r="AD54">
        <v>14.48</v>
      </c>
      <c r="AE54">
        <v>0</v>
      </c>
      <c r="AF54">
        <v>38.61</v>
      </c>
      <c r="AG54">
        <v>0.74</v>
      </c>
      <c r="AH54">
        <v>0.36</v>
      </c>
      <c r="AI54">
        <v>0.46</v>
      </c>
      <c r="AJ54">
        <v>0.83</v>
      </c>
      <c r="AK54">
        <v>0.74</v>
      </c>
      <c r="AL54">
        <v>0.83</v>
      </c>
      <c r="AM54">
        <v>0.74</v>
      </c>
      <c r="AN54">
        <v>0.55000000000000004</v>
      </c>
      <c r="AO54">
        <v>0.52</v>
      </c>
      <c r="AP54">
        <v>1.25</v>
      </c>
      <c r="AQ54">
        <v>0.39</v>
      </c>
      <c r="AR54">
        <v>0.77</v>
      </c>
      <c r="AS54">
        <v>0.39</v>
      </c>
      <c r="AT54">
        <v>0.39</v>
      </c>
      <c r="AU54">
        <v>0.39</v>
      </c>
      <c r="AV54">
        <v>0.72</v>
      </c>
      <c r="AW54">
        <v>0.39</v>
      </c>
      <c r="AX54">
        <v>2.9</v>
      </c>
      <c r="AY54">
        <v>0.68</v>
      </c>
      <c r="AZ54">
        <v>0.43</v>
      </c>
      <c r="BA54">
        <v>0.57999999999999996</v>
      </c>
      <c r="BB54">
        <v>0.39</v>
      </c>
      <c r="BC54">
        <v>27.99</v>
      </c>
      <c r="BD54">
        <v>0</v>
      </c>
      <c r="BE54">
        <v>358.1</v>
      </c>
      <c r="BF54">
        <v>0</v>
      </c>
      <c r="BG54">
        <v>127.89</v>
      </c>
      <c r="BH54">
        <v>0</v>
      </c>
      <c r="BI54">
        <v>55</v>
      </c>
      <c r="BJ54">
        <v>0</v>
      </c>
      <c r="BK54">
        <v>113.4</v>
      </c>
      <c r="BL54">
        <v>48.6</v>
      </c>
    </row>
    <row r="55" spans="1:64">
      <c r="A55" t="s">
        <v>447</v>
      </c>
      <c r="G55" t="s">
        <v>97</v>
      </c>
      <c r="H55" s="115">
        <v>179.42000000000002</v>
      </c>
      <c r="I55" s="88">
        <v>103.98000000000002</v>
      </c>
      <c r="J55" s="88">
        <v>7.0699999999999994</v>
      </c>
      <c r="K55" s="88">
        <v>0.97</v>
      </c>
      <c r="L55" s="88">
        <v>0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6.52</v>
      </c>
      <c r="Y55">
        <v>24.46</v>
      </c>
      <c r="Z55">
        <v>0</v>
      </c>
      <c r="AA55">
        <v>0.97</v>
      </c>
      <c r="AB55">
        <v>0.97</v>
      </c>
      <c r="AC55">
        <v>0</v>
      </c>
      <c r="AD55">
        <v>14.48</v>
      </c>
      <c r="AE55">
        <v>0</v>
      </c>
      <c r="AF55">
        <v>38.61</v>
      </c>
      <c r="AG55">
        <v>0.74</v>
      </c>
      <c r="AH55">
        <v>0.36</v>
      </c>
      <c r="AI55">
        <v>0.46</v>
      </c>
      <c r="AJ55">
        <v>0.83</v>
      </c>
      <c r="AK55">
        <v>0.74</v>
      </c>
      <c r="AL55">
        <v>0.83</v>
      </c>
      <c r="AM55">
        <v>0.74</v>
      </c>
      <c r="AN55">
        <v>0.55000000000000004</v>
      </c>
      <c r="AO55">
        <v>0.52</v>
      </c>
      <c r="AP55">
        <v>1.25</v>
      </c>
      <c r="AQ55">
        <v>0.39</v>
      </c>
      <c r="AR55">
        <v>0.77</v>
      </c>
      <c r="AS55">
        <v>0.39</v>
      </c>
      <c r="AT55">
        <v>0.39</v>
      </c>
      <c r="AU55">
        <v>0.39</v>
      </c>
      <c r="AV55">
        <v>0.72</v>
      </c>
      <c r="AW55">
        <v>0.39</v>
      </c>
      <c r="AX55">
        <v>2.9</v>
      </c>
      <c r="AY55">
        <v>0.68</v>
      </c>
      <c r="AZ55">
        <v>0.43</v>
      </c>
      <c r="BA55">
        <v>0.57999999999999996</v>
      </c>
      <c r="BB55">
        <v>0.39</v>
      </c>
      <c r="BC55">
        <v>27.99</v>
      </c>
      <c r="BD55">
        <v>0</v>
      </c>
      <c r="BE55">
        <v>358.1</v>
      </c>
      <c r="BF55">
        <v>0</v>
      </c>
      <c r="BG55">
        <v>127.89</v>
      </c>
      <c r="BH55">
        <v>0</v>
      </c>
      <c r="BI55">
        <v>55</v>
      </c>
      <c r="BJ55">
        <v>0</v>
      </c>
      <c r="BK55">
        <v>113.4</v>
      </c>
      <c r="BL55">
        <v>48.6</v>
      </c>
    </row>
    <row r="56" spans="1:64">
      <c r="A56" t="s">
        <v>447</v>
      </c>
      <c r="G56" t="s">
        <v>98</v>
      </c>
      <c r="H56" s="115">
        <v>179.42000000000002</v>
      </c>
      <c r="I56" s="88">
        <v>103.98000000000002</v>
      </c>
      <c r="J56" s="88">
        <v>7.0699999999999994</v>
      </c>
      <c r="K56" s="88">
        <v>0.97</v>
      </c>
      <c r="L56" s="88">
        <v>0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6.52</v>
      </c>
      <c r="Y56">
        <v>24.46</v>
      </c>
      <c r="Z56">
        <v>0</v>
      </c>
      <c r="AA56">
        <v>0.97</v>
      </c>
      <c r="AB56">
        <v>0.97</v>
      </c>
      <c r="AC56">
        <v>0</v>
      </c>
      <c r="AD56">
        <v>14.48</v>
      </c>
      <c r="AE56">
        <v>0</v>
      </c>
      <c r="AF56">
        <v>38.61</v>
      </c>
      <c r="AG56">
        <v>0.74</v>
      </c>
      <c r="AH56">
        <v>0.36</v>
      </c>
      <c r="AI56">
        <v>0.46</v>
      </c>
      <c r="AJ56">
        <v>0.83</v>
      </c>
      <c r="AK56">
        <v>0.74</v>
      </c>
      <c r="AL56">
        <v>0.83</v>
      </c>
      <c r="AM56">
        <v>0.74</v>
      </c>
      <c r="AN56">
        <v>0.55000000000000004</v>
      </c>
      <c r="AO56">
        <v>0.52</v>
      </c>
      <c r="AP56">
        <v>1.25</v>
      </c>
      <c r="AQ56">
        <v>0.39</v>
      </c>
      <c r="AR56">
        <v>0.77</v>
      </c>
      <c r="AS56">
        <v>0.39</v>
      </c>
      <c r="AT56">
        <v>0.39</v>
      </c>
      <c r="AU56">
        <v>0.39</v>
      </c>
      <c r="AV56">
        <v>0.72</v>
      </c>
      <c r="AW56">
        <v>0.39</v>
      </c>
      <c r="AX56">
        <v>2.9</v>
      </c>
      <c r="AY56">
        <v>0.68</v>
      </c>
      <c r="AZ56">
        <v>0.43</v>
      </c>
      <c r="BA56">
        <v>0.57999999999999996</v>
      </c>
      <c r="BB56">
        <v>0.39</v>
      </c>
      <c r="BC56">
        <v>27.99</v>
      </c>
      <c r="BD56">
        <v>0</v>
      </c>
      <c r="BE56">
        <v>358.1</v>
      </c>
      <c r="BF56">
        <v>0</v>
      </c>
      <c r="BG56">
        <v>127.89</v>
      </c>
      <c r="BH56">
        <v>0</v>
      </c>
      <c r="BI56">
        <v>55</v>
      </c>
      <c r="BJ56">
        <v>0</v>
      </c>
      <c r="BK56">
        <v>113.4</v>
      </c>
      <c r="BL56">
        <v>48.6</v>
      </c>
    </row>
    <row r="57" spans="1:64">
      <c r="G57" t="s">
        <v>99</v>
      </c>
      <c r="H57" s="115">
        <v>179.42000000000002</v>
      </c>
      <c r="I57" s="88">
        <v>103.98000000000002</v>
      </c>
      <c r="J57" s="88">
        <v>7.0699999999999994</v>
      </c>
      <c r="K57" s="88">
        <v>0.97</v>
      </c>
      <c r="L57" s="88">
        <v>0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6.52</v>
      </c>
      <c r="Y57">
        <v>24.46</v>
      </c>
      <c r="Z57">
        <v>0</v>
      </c>
      <c r="AA57">
        <v>0.97</v>
      </c>
      <c r="AB57">
        <v>0.97</v>
      </c>
      <c r="AC57">
        <v>0</v>
      </c>
      <c r="AD57">
        <v>14.48</v>
      </c>
      <c r="AE57">
        <v>0</v>
      </c>
      <c r="AF57">
        <v>38.61</v>
      </c>
      <c r="AG57">
        <v>0.74</v>
      </c>
      <c r="AH57">
        <v>0.36</v>
      </c>
      <c r="AI57">
        <v>0.46</v>
      </c>
      <c r="AJ57">
        <v>0.83</v>
      </c>
      <c r="AK57">
        <v>0.74</v>
      </c>
      <c r="AL57">
        <v>0.83</v>
      </c>
      <c r="AM57">
        <v>0.74</v>
      </c>
      <c r="AN57">
        <v>0.55000000000000004</v>
      </c>
      <c r="AO57">
        <v>0.52</v>
      </c>
      <c r="AP57">
        <v>1.25</v>
      </c>
      <c r="AQ57">
        <v>0.39</v>
      </c>
      <c r="AR57">
        <v>0.77</v>
      </c>
      <c r="AS57">
        <v>0.39</v>
      </c>
      <c r="AT57">
        <v>0.39</v>
      </c>
      <c r="AU57">
        <v>0.39</v>
      </c>
      <c r="AV57">
        <v>0.72</v>
      </c>
      <c r="AW57">
        <v>0.39</v>
      </c>
      <c r="AX57">
        <v>2.9</v>
      </c>
      <c r="AY57">
        <v>0.68</v>
      </c>
      <c r="AZ57">
        <v>0.43</v>
      </c>
      <c r="BA57">
        <v>0.57999999999999996</v>
      </c>
      <c r="BB57">
        <v>0.39</v>
      </c>
      <c r="BC57">
        <v>27.99</v>
      </c>
      <c r="BD57">
        <v>0</v>
      </c>
      <c r="BE57">
        <v>358.1</v>
      </c>
      <c r="BF57">
        <v>0</v>
      </c>
      <c r="BG57">
        <v>127.89</v>
      </c>
      <c r="BH57">
        <v>0</v>
      </c>
      <c r="BI57">
        <v>55</v>
      </c>
      <c r="BJ57">
        <v>0</v>
      </c>
      <c r="BK57">
        <v>113.4</v>
      </c>
      <c r="BL57">
        <v>48.6</v>
      </c>
    </row>
    <row r="58" spans="1:64">
      <c r="G58" t="s">
        <v>100</v>
      </c>
      <c r="H58" s="115">
        <v>179.42000000000002</v>
      </c>
      <c r="I58" s="88">
        <v>103.98000000000002</v>
      </c>
      <c r="J58" s="88">
        <v>7.0699999999999994</v>
      </c>
      <c r="K58" s="88">
        <v>0.97</v>
      </c>
      <c r="L58" s="88">
        <v>0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6.52</v>
      </c>
      <c r="Y58">
        <v>24.46</v>
      </c>
      <c r="Z58">
        <v>0</v>
      </c>
      <c r="AA58">
        <v>0.97</v>
      </c>
      <c r="AB58">
        <v>0.97</v>
      </c>
      <c r="AC58">
        <v>0</v>
      </c>
      <c r="AD58">
        <v>14.48</v>
      </c>
      <c r="AE58">
        <v>0</v>
      </c>
      <c r="AF58">
        <v>38.61</v>
      </c>
      <c r="AG58">
        <v>0.74</v>
      </c>
      <c r="AH58">
        <v>0.36</v>
      </c>
      <c r="AI58">
        <v>0.46</v>
      </c>
      <c r="AJ58">
        <v>0.83</v>
      </c>
      <c r="AK58">
        <v>0.74</v>
      </c>
      <c r="AL58">
        <v>0.83</v>
      </c>
      <c r="AM58">
        <v>0.74</v>
      </c>
      <c r="AN58">
        <v>0.55000000000000004</v>
      </c>
      <c r="AO58">
        <v>0.52</v>
      </c>
      <c r="AP58">
        <v>1.25</v>
      </c>
      <c r="AQ58">
        <v>0.39</v>
      </c>
      <c r="AR58">
        <v>0.77</v>
      </c>
      <c r="AS58">
        <v>0.39</v>
      </c>
      <c r="AT58">
        <v>0.39</v>
      </c>
      <c r="AU58">
        <v>0.39</v>
      </c>
      <c r="AV58">
        <v>0.72</v>
      </c>
      <c r="AW58">
        <v>0.39</v>
      </c>
      <c r="AX58">
        <v>2.9</v>
      </c>
      <c r="AY58">
        <v>0.68</v>
      </c>
      <c r="AZ58">
        <v>0.43</v>
      </c>
      <c r="BA58">
        <v>0.57999999999999996</v>
      </c>
      <c r="BB58">
        <v>0.39</v>
      </c>
      <c r="BC58">
        <v>27.99</v>
      </c>
      <c r="BD58">
        <v>0</v>
      </c>
      <c r="BE58">
        <v>358.1</v>
      </c>
      <c r="BF58">
        <v>0</v>
      </c>
      <c r="BG58">
        <v>127.89</v>
      </c>
      <c r="BH58">
        <v>0</v>
      </c>
      <c r="BI58">
        <v>55</v>
      </c>
      <c r="BJ58">
        <v>0</v>
      </c>
      <c r="BK58">
        <v>113.4</v>
      </c>
      <c r="BL58">
        <v>48.6</v>
      </c>
    </row>
    <row r="59" spans="1:64">
      <c r="G59" t="s">
        <v>101</v>
      </c>
      <c r="H59" s="115">
        <v>176.56</v>
      </c>
      <c r="I59" s="88">
        <v>101.88000000000001</v>
      </c>
      <c r="J59" s="88">
        <v>7.0699999999999994</v>
      </c>
      <c r="K59" s="88">
        <v>0.97</v>
      </c>
      <c r="L59" s="88">
        <v>0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6.52</v>
      </c>
      <c r="Y59">
        <v>24.46</v>
      </c>
      <c r="Z59">
        <v>2.04</v>
      </c>
      <c r="AA59">
        <v>0.97</v>
      </c>
      <c r="AB59">
        <v>0.97</v>
      </c>
      <c r="AC59">
        <v>0</v>
      </c>
      <c r="AD59">
        <v>14.48</v>
      </c>
      <c r="AE59">
        <v>0</v>
      </c>
      <c r="AF59">
        <v>38.61</v>
      </c>
      <c r="AG59">
        <v>0.74</v>
      </c>
      <c r="AH59">
        <v>0.36</v>
      </c>
      <c r="AI59">
        <v>0.46</v>
      </c>
      <c r="AJ59">
        <v>0.83</v>
      </c>
      <c r="AK59">
        <v>0.74</v>
      </c>
      <c r="AL59">
        <v>0.83</v>
      </c>
      <c r="AM59">
        <v>0.74</v>
      </c>
      <c r="AN59">
        <v>0.55000000000000004</v>
      </c>
      <c r="AO59">
        <v>0.52</v>
      </c>
      <c r="AP59">
        <v>1.25</v>
      </c>
      <c r="AQ59">
        <v>0.39</v>
      </c>
      <c r="AR59">
        <v>0.77</v>
      </c>
      <c r="AS59">
        <v>0.39</v>
      </c>
      <c r="AT59">
        <v>0.39</v>
      </c>
      <c r="AU59">
        <v>0.39</v>
      </c>
      <c r="AV59">
        <v>0.72</v>
      </c>
      <c r="AW59">
        <v>0.39</v>
      </c>
      <c r="AX59">
        <v>2.9</v>
      </c>
      <c r="AY59">
        <v>0.68</v>
      </c>
      <c r="AZ59">
        <v>0.43</v>
      </c>
      <c r="BA59">
        <v>0.57999999999999996</v>
      </c>
      <c r="BB59">
        <v>0.39</v>
      </c>
      <c r="BC59">
        <v>27.99</v>
      </c>
      <c r="BD59">
        <v>0</v>
      </c>
      <c r="BE59">
        <v>358.1</v>
      </c>
      <c r="BF59">
        <v>0</v>
      </c>
      <c r="BG59">
        <v>127.89</v>
      </c>
      <c r="BH59">
        <v>0</v>
      </c>
      <c r="BI59">
        <v>55</v>
      </c>
      <c r="BJ59">
        <v>0</v>
      </c>
      <c r="BK59">
        <v>108.5</v>
      </c>
      <c r="BL59">
        <v>46.5</v>
      </c>
    </row>
    <row r="60" spans="1:64">
      <c r="G60" t="s">
        <v>102</v>
      </c>
      <c r="H60" s="115">
        <v>173.06</v>
      </c>
      <c r="I60" s="88">
        <v>100.38000000000001</v>
      </c>
      <c r="J60" s="88">
        <v>7.0699999999999994</v>
      </c>
      <c r="K60" s="88">
        <v>0.97</v>
      </c>
      <c r="L60" s="88">
        <v>0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6.52</v>
      </c>
      <c r="Y60">
        <v>24.46</v>
      </c>
      <c r="Z60">
        <v>2.04</v>
      </c>
      <c r="AA60">
        <v>0.97</v>
      </c>
      <c r="AB60">
        <v>0.97</v>
      </c>
      <c r="AC60">
        <v>0</v>
      </c>
      <c r="AD60">
        <v>14.48</v>
      </c>
      <c r="AE60">
        <v>0</v>
      </c>
      <c r="AF60">
        <v>38.61</v>
      </c>
      <c r="AG60">
        <v>0.74</v>
      </c>
      <c r="AH60">
        <v>0.36</v>
      </c>
      <c r="AI60">
        <v>0.46</v>
      </c>
      <c r="AJ60">
        <v>0.83</v>
      </c>
      <c r="AK60">
        <v>0.74</v>
      </c>
      <c r="AL60">
        <v>0.83</v>
      </c>
      <c r="AM60">
        <v>0.74</v>
      </c>
      <c r="AN60">
        <v>0.55000000000000004</v>
      </c>
      <c r="AO60">
        <v>0.52</v>
      </c>
      <c r="AP60">
        <v>1.25</v>
      </c>
      <c r="AQ60">
        <v>0.39</v>
      </c>
      <c r="AR60">
        <v>0.77</v>
      </c>
      <c r="AS60">
        <v>0.39</v>
      </c>
      <c r="AT60">
        <v>0.39</v>
      </c>
      <c r="AU60">
        <v>0.39</v>
      </c>
      <c r="AV60">
        <v>0.72</v>
      </c>
      <c r="AW60">
        <v>0.39</v>
      </c>
      <c r="AX60">
        <v>2.9</v>
      </c>
      <c r="AY60">
        <v>0.68</v>
      </c>
      <c r="AZ60">
        <v>0.43</v>
      </c>
      <c r="BA60">
        <v>0.57999999999999996</v>
      </c>
      <c r="BB60">
        <v>0.39</v>
      </c>
      <c r="BC60">
        <v>27.99</v>
      </c>
      <c r="BD60">
        <v>0</v>
      </c>
      <c r="BE60">
        <v>358.1</v>
      </c>
      <c r="BF60">
        <v>0</v>
      </c>
      <c r="BG60">
        <v>127.89</v>
      </c>
      <c r="BH60">
        <v>0</v>
      </c>
      <c r="BI60">
        <v>55</v>
      </c>
      <c r="BJ60">
        <v>0</v>
      </c>
      <c r="BK60">
        <v>105</v>
      </c>
      <c r="BL60">
        <v>45</v>
      </c>
    </row>
    <row r="61" spans="1:64">
      <c r="G61" t="s">
        <v>103</v>
      </c>
      <c r="H61" s="115">
        <v>166.06</v>
      </c>
      <c r="I61" s="88">
        <v>97.38000000000001</v>
      </c>
      <c r="J61" s="88">
        <v>7.0699999999999994</v>
      </c>
      <c r="K61" s="88">
        <v>0.97</v>
      </c>
      <c r="L61" s="88">
        <v>0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6.52</v>
      </c>
      <c r="Y61">
        <v>24.46</v>
      </c>
      <c r="Z61">
        <v>2.04</v>
      </c>
      <c r="AA61">
        <v>0.97</v>
      </c>
      <c r="AB61">
        <v>0.97</v>
      </c>
      <c r="AC61">
        <v>0</v>
      </c>
      <c r="AD61">
        <v>14.48</v>
      </c>
      <c r="AE61">
        <v>0</v>
      </c>
      <c r="AF61">
        <v>38.61</v>
      </c>
      <c r="AG61">
        <v>0.74</v>
      </c>
      <c r="AH61">
        <v>0.36</v>
      </c>
      <c r="AI61">
        <v>0.46</v>
      </c>
      <c r="AJ61">
        <v>0.83</v>
      </c>
      <c r="AK61">
        <v>0.74</v>
      </c>
      <c r="AL61">
        <v>0.83</v>
      </c>
      <c r="AM61">
        <v>0.74</v>
      </c>
      <c r="AN61">
        <v>0.55000000000000004</v>
      </c>
      <c r="AO61">
        <v>0.52</v>
      </c>
      <c r="AP61">
        <v>1.25</v>
      </c>
      <c r="AQ61">
        <v>0.39</v>
      </c>
      <c r="AR61">
        <v>0.77</v>
      </c>
      <c r="AS61">
        <v>0.39</v>
      </c>
      <c r="AT61">
        <v>0.39</v>
      </c>
      <c r="AU61">
        <v>0.39</v>
      </c>
      <c r="AV61">
        <v>0.72</v>
      </c>
      <c r="AW61">
        <v>0.39</v>
      </c>
      <c r="AX61">
        <v>2.9</v>
      </c>
      <c r="AY61">
        <v>0.68</v>
      </c>
      <c r="AZ61">
        <v>0.43</v>
      </c>
      <c r="BA61">
        <v>0.57999999999999996</v>
      </c>
      <c r="BB61">
        <v>0.39</v>
      </c>
      <c r="BC61">
        <v>27.99</v>
      </c>
      <c r="BD61">
        <v>0</v>
      </c>
      <c r="BE61">
        <v>358.1</v>
      </c>
      <c r="BF61">
        <v>0</v>
      </c>
      <c r="BG61">
        <v>127.89</v>
      </c>
      <c r="BH61">
        <v>0</v>
      </c>
      <c r="BI61">
        <v>55</v>
      </c>
      <c r="BJ61">
        <v>0</v>
      </c>
      <c r="BK61">
        <v>98</v>
      </c>
      <c r="BL61">
        <v>42</v>
      </c>
    </row>
    <row r="62" spans="1:64">
      <c r="G62" t="s">
        <v>104</v>
      </c>
      <c r="H62" s="115">
        <v>162.56</v>
      </c>
      <c r="I62" s="88">
        <v>95.88000000000001</v>
      </c>
      <c r="J62" s="88">
        <v>7.0699999999999994</v>
      </c>
      <c r="K62" s="88">
        <v>0.97</v>
      </c>
      <c r="L62" s="88">
        <v>0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6.52</v>
      </c>
      <c r="Y62">
        <v>24.46</v>
      </c>
      <c r="Z62">
        <v>2.04</v>
      </c>
      <c r="AA62">
        <v>0.97</v>
      </c>
      <c r="AB62">
        <v>0.97</v>
      </c>
      <c r="AC62">
        <v>0</v>
      </c>
      <c r="AD62">
        <v>14.48</v>
      </c>
      <c r="AE62">
        <v>0</v>
      </c>
      <c r="AF62">
        <v>38.61</v>
      </c>
      <c r="AG62">
        <v>0.74</v>
      </c>
      <c r="AH62">
        <v>0.36</v>
      </c>
      <c r="AI62">
        <v>0.46</v>
      </c>
      <c r="AJ62">
        <v>0.83</v>
      </c>
      <c r="AK62">
        <v>0.74</v>
      </c>
      <c r="AL62">
        <v>0.83</v>
      </c>
      <c r="AM62">
        <v>0.74</v>
      </c>
      <c r="AN62">
        <v>0.55000000000000004</v>
      </c>
      <c r="AO62">
        <v>0.52</v>
      </c>
      <c r="AP62">
        <v>1.25</v>
      </c>
      <c r="AQ62">
        <v>0.39</v>
      </c>
      <c r="AR62">
        <v>0.77</v>
      </c>
      <c r="AS62">
        <v>0.39</v>
      </c>
      <c r="AT62">
        <v>0.39</v>
      </c>
      <c r="AU62">
        <v>0.39</v>
      </c>
      <c r="AV62">
        <v>0.72</v>
      </c>
      <c r="AW62">
        <v>0.39</v>
      </c>
      <c r="AX62">
        <v>2.9</v>
      </c>
      <c r="AY62">
        <v>0.68</v>
      </c>
      <c r="AZ62">
        <v>0.43</v>
      </c>
      <c r="BA62">
        <v>0.57999999999999996</v>
      </c>
      <c r="BB62">
        <v>0.39</v>
      </c>
      <c r="BC62">
        <v>27.99</v>
      </c>
      <c r="BD62">
        <v>0</v>
      </c>
      <c r="BE62">
        <v>358.1</v>
      </c>
      <c r="BF62">
        <v>0</v>
      </c>
      <c r="BG62">
        <v>127.89</v>
      </c>
      <c r="BH62">
        <v>0</v>
      </c>
      <c r="BI62">
        <v>55</v>
      </c>
      <c r="BJ62">
        <v>0</v>
      </c>
      <c r="BK62">
        <v>94.5</v>
      </c>
      <c r="BL62">
        <v>40.5</v>
      </c>
    </row>
    <row r="63" spans="1:64">
      <c r="G63" t="s">
        <v>105</v>
      </c>
      <c r="H63" s="115">
        <v>157.65999999999997</v>
      </c>
      <c r="I63" s="88">
        <v>93.78</v>
      </c>
      <c r="J63" s="88">
        <v>7.02</v>
      </c>
      <c r="K63" s="88">
        <v>0.97</v>
      </c>
      <c r="L63" s="88">
        <v>0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6.47</v>
      </c>
      <c r="Y63">
        <v>24.46</v>
      </c>
      <c r="Z63">
        <v>2.04</v>
      </c>
      <c r="AA63">
        <v>0.97</v>
      </c>
      <c r="AB63">
        <v>0.97</v>
      </c>
      <c r="AC63">
        <v>0</v>
      </c>
      <c r="AD63">
        <v>14.48</v>
      </c>
      <c r="AE63">
        <v>0</v>
      </c>
      <c r="AF63">
        <v>38.61</v>
      </c>
      <c r="AG63">
        <v>0.74</v>
      </c>
      <c r="AH63">
        <v>0.36</v>
      </c>
      <c r="AI63">
        <v>0.46</v>
      </c>
      <c r="AJ63">
        <v>0.83</v>
      </c>
      <c r="AK63">
        <v>0.74</v>
      </c>
      <c r="AL63">
        <v>0.83</v>
      </c>
      <c r="AM63">
        <v>0.74</v>
      </c>
      <c r="AN63">
        <v>0.55000000000000004</v>
      </c>
      <c r="AO63">
        <v>0.52</v>
      </c>
      <c r="AP63">
        <v>1.25</v>
      </c>
      <c r="AQ63">
        <v>0.39</v>
      </c>
      <c r="AR63">
        <v>0.77</v>
      </c>
      <c r="AS63">
        <v>0.39</v>
      </c>
      <c r="AT63">
        <v>0.39</v>
      </c>
      <c r="AU63">
        <v>0.39</v>
      </c>
      <c r="AV63">
        <v>0.72</v>
      </c>
      <c r="AW63">
        <v>0.39</v>
      </c>
      <c r="AX63">
        <v>2.9</v>
      </c>
      <c r="AY63">
        <v>0.68</v>
      </c>
      <c r="AZ63">
        <v>0.43</v>
      </c>
      <c r="BA63">
        <v>0.57999999999999996</v>
      </c>
      <c r="BB63">
        <v>0.39</v>
      </c>
      <c r="BC63">
        <v>27.99</v>
      </c>
      <c r="BD63">
        <v>0</v>
      </c>
      <c r="BE63">
        <v>358.1</v>
      </c>
      <c r="BF63">
        <v>0</v>
      </c>
      <c r="BG63">
        <v>127.89</v>
      </c>
      <c r="BH63">
        <v>0</v>
      </c>
      <c r="BI63">
        <v>55</v>
      </c>
      <c r="BJ63">
        <v>0</v>
      </c>
      <c r="BK63">
        <v>89.6</v>
      </c>
      <c r="BL63">
        <v>38.4</v>
      </c>
    </row>
    <row r="64" spans="1:64">
      <c r="G64" t="s">
        <v>106</v>
      </c>
      <c r="H64" s="115">
        <v>147.85999999999999</v>
      </c>
      <c r="I64" s="88">
        <v>89.580000000000013</v>
      </c>
      <c r="J64" s="88">
        <v>7.02</v>
      </c>
      <c r="K64" s="88">
        <v>0.97</v>
      </c>
      <c r="L64" s="88">
        <v>0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6.47</v>
      </c>
      <c r="Y64">
        <v>24.46</v>
      </c>
      <c r="Z64">
        <v>2.04</v>
      </c>
      <c r="AA64">
        <v>0.97</v>
      </c>
      <c r="AB64">
        <v>0.97</v>
      </c>
      <c r="AC64">
        <v>0</v>
      </c>
      <c r="AD64">
        <v>14.48</v>
      </c>
      <c r="AE64">
        <v>0</v>
      </c>
      <c r="AF64">
        <v>38.61</v>
      </c>
      <c r="AG64">
        <v>0.74</v>
      </c>
      <c r="AH64">
        <v>0.36</v>
      </c>
      <c r="AI64">
        <v>0.46</v>
      </c>
      <c r="AJ64">
        <v>0.83</v>
      </c>
      <c r="AK64">
        <v>0.74</v>
      </c>
      <c r="AL64">
        <v>0.83</v>
      </c>
      <c r="AM64">
        <v>0.74</v>
      </c>
      <c r="AN64">
        <v>0.55000000000000004</v>
      </c>
      <c r="AO64">
        <v>0.52</v>
      </c>
      <c r="AP64">
        <v>1.25</v>
      </c>
      <c r="AQ64">
        <v>0.39</v>
      </c>
      <c r="AR64">
        <v>0.77</v>
      </c>
      <c r="AS64">
        <v>0.39</v>
      </c>
      <c r="AT64">
        <v>0.39</v>
      </c>
      <c r="AU64">
        <v>0.39</v>
      </c>
      <c r="AV64">
        <v>0.72</v>
      </c>
      <c r="AW64">
        <v>0.39</v>
      </c>
      <c r="AX64">
        <v>2.9</v>
      </c>
      <c r="AY64">
        <v>0.68</v>
      </c>
      <c r="AZ64">
        <v>0.43</v>
      </c>
      <c r="BA64">
        <v>0.57999999999999996</v>
      </c>
      <c r="BB64">
        <v>0.39</v>
      </c>
      <c r="BC64">
        <v>27.99</v>
      </c>
      <c r="BD64">
        <v>0</v>
      </c>
      <c r="BE64">
        <v>358.1</v>
      </c>
      <c r="BF64">
        <v>0</v>
      </c>
      <c r="BG64">
        <v>127.89</v>
      </c>
      <c r="BH64">
        <v>0</v>
      </c>
      <c r="BI64">
        <v>55</v>
      </c>
      <c r="BJ64">
        <v>0</v>
      </c>
      <c r="BK64">
        <v>79.8</v>
      </c>
      <c r="BL64">
        <v>34.200000000000003</v>
      </c>
    </row>
    <row r="65" spans="7:64">
      <c r="G65" t="s">
        <v>107</v>
      </c>
      <c r="H65" s="115">
        <v>141.56</v>
      </c>
      <c r="I65" s="88">
        <v>86.88000000000001</v>
      </c>
      <c r="J65" s="88">
        <v>7.02</v>
      </c>
      <c r="K65" s="88">
        <v>0.97</v>
      </c>
      <c r="L65" s="88">
        <v>0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6.47</v>
      </c>
      <c r="Y65">
        <v>24.46</v>
      </c>
      <c r="Z65">
        <v>2.04</v>
      </c>
      <c r="AA65">
        <v>0.97</v>
      </c>
      <c r="AB65">
        <v>0.97</v>
      </c>
      <c r="AC65">
        <v>0</v>
      </c>
      <c r="AD65">
        <v>14.48</v>
      </c>
      <c r="AE65">
        <v>0</v>
      </c>
      <c r="AF65">
        <v>38.61</v>
      </c>
      <c r="AG65">
        <v>0.74</v>
      </c>
      <c r="AH65">
        <v>0.36</v>
      </c>
      <c r="AI65">
        <v>0.46</v>
      </c>
      <c r="AJ65">
        <v>0.83</v>
      </c>
      <c r="AK65">
        <v>0.74</v>
      </c>
      <c r="AL65">
        <v>0.83</v>
      </c>
      <c r="AM65">
        <v>0.74</v>
      </c>
      <c r="AN65">
        <v>0.55000000000000004</v>
      </c>
      <c r="AO65">
        <v>0.52</v>
      </c>
      <c r="AP65">
        <v>1.25</v>
      </c>
      <c r="AQ65">
        <v>0.39</v>
      </c>
      <c r="AR65">
        <v>0.77</v>
      </c>
      <c r="AS65">
        <v>0.39</v>
      </c>
      <c r="AT65">
        <v>0.39</v>
      </c>
      <c r="AU65">
        <v>0.39</v>
      </c>
      <c r="AV65">
        <v>0.72</v>
      </c>
      <c r="AW65">
        <v>0.39</v>
      </c>
      <c r="AX65">
        <v>2.9</v>
      </c>
      <c r="AY65">
        <v>0.68</v>
      </c>
      <c r="AZ65">
        <v>0.43</v>
      </c>
      <c r="BA65">
        <v>0.57999999999999996</v>
      </c>
      <c r="BB65">
        <v>0.39</v>
      </c>
      <c r="BC65">
        <v>27.99</v>
      </c>
      <c r="BD65">
        <v>0</v>
      </c>
      <c r="BE65">
        <v>358.1</v>
      </c>
      <c r="BF65">
        <v>0</v>
      </c>
      <c r="BG65">
        <v>127.89</v>
      </c>
      <c r="BH65">
        <v>0</v>
      </c>
      <c r="BI65">
        <v>55</v>
      </c>
      <c r="BJ65">
        <v>0</v>
      </c>
      <c r="BK65">
        <v>73.5</v>
      </c>
      <c r="BL65">
        <v>31.5</v>
      </c>
    </row>
    <row r="66" spans="7:64">
      <c r="G66" t="s">
        <v>108</v>
      </c>
      <c r="H66" s="115">
        <v>131.06</v>
      </c>
      <c r="I66" s="88">
        <v>82.38000000000001</v>
      </c>
      <c r="J66" s="88">
        <v>7.02</v>
      </c>
      <c r="K66" s="88">
        <v>0.97</v>
      </c>
      <c r="L66" s="88">
        <v>0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6.47</v>
      </c>
      <c r="Y66">
        <v>24.46</v>
      </c>
      <c r="Z66">
        <v>2.04</v>
      </c>
      <c r="AA66">
        <v>0.97</v>
      </c>
      <c r="AB66">
        <v>0.97</v>
      </c>
      <c r="AC66">
        <v>0</v>
      </c>
      <c r="AD66">
        <v>14.48</v>
      </c>
      <c r="AE66">
        <v>0</v>
      </c>
      <c r="AF66">
        <v>38.61</v>
      </c>
      <c r="AG66">
        <v>0.74</v>
      </c>
      <c r="AH66">
        <v>0.36</v>
      </c>
      <c r="AI66">
        <v>0.46</v>
      </c>
      <c r="AJ66">
        <v>0.83</v>
      </c>
      <c r="AK66">
        <v>0.74</v>
      </c>
      <c r="AL66">
        <v>0.83</v>
      </c>
      <c r="AM66">
        <v>0.74</v>
      </c>
      <c r="AN66">
        <v>0.55000000000000004</v>
      </c>
      <c r="AO66">
        <v>0.52</v>
      </c>
      <c r="AP66">
        <v>1.25</v>
      </c>
      <c r="AQ66">
        <v>0.39</v>
      </c>
      <c r="AR66">
        <v>0.77</v>
      </c>
      <c r="AS66">
        <v>0.39</v>
      </c>
      <c r="AT66">
        <v>0.39</v>
      </c>
      <c r="AU66">
        <v>0.39</v>
      </c>
      <c r="AV66">
        <v>0.72</v>
      </c>
      <c r="AW66">
        <v>0.39</v>
      </c>
      <c r="AX66">
        <v>2.9</v>
      </c>
      <c r="AY66">
        <v>0.68</v>
      </c>
      <c r="AZ66">
        <v>0.43</v>
      </c>
      <c r="BA66">
        <v>0.57999999999999996</v>
      </c>
      <c r="BB66">
        <v>0.39</v>
      </c>
      <c r="BC66">
        <v>27.99</v>
      </c>
      <c r="BD66">
        <v>0</v>
      </c>
      <c r="BE66">
        <v>358.1</v>
      </c>
      <c r="BF66">
        <v>0</v>
      </c>
      <c r="BG66">
        <v>127.89</v>
      </c>
      <c r="BH66">
        <v>0</v>
      </c>
      <c r="BI66">
        <v>55</v>
      </c>
      <c r="BJ66">
        <v>0</v>
      </c>
      <c r="BK66">
        <v>63</v>
      </c>
      <c r="BL66">
        <v>27</v>
      </c>
    </row>
    <row r="67" spans="7:64">
      <c r="G67" t="s">
        <v>109</v>
      </c>
      <c r="H67" s="115">
        <v>282.36</v>
      </c>
      <c r="I67" s="88">
        <v>79.38000000000001</v>
      </c>
      <c r="J67" s="88">
        <v>7.02</v>
      </c>
      <c r="K67" s="88">
        <v>0.97</v>
      </c>
      <c r="L67" s="88">
        <v>0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6.47</v>
      </c>
      <c r="Y67">
        <v>24.46</v>
      </c>
      <c r="Z67">
        <v>2.04</v>
      </c>
      <c r="AA67">
        <v>0.97</v>
      </c>
      <c r="AB67">
        <v>0.97</v>
      </c>
      <c r="AC67">
        <v>0</v>
      </c>
      <c r="AD67">
        <v>14.48</v>
      </c>
      <c r="AE67">
        <v>0</v>
      </c>
      <c r="AF67">
        <v>38.61</v>
      </c>
      <c r="AG67">
        <v>0.74</v>
      </c>
      <c r="AH67">
        <v>0.36</v>
      </c>
      <c r="AI67">
        <v>0.46</v>
      </c>
      <c r="AJ67">
        <v>0.83</v>
      </c>
      <c r="AK67">
        <v>0.74</v>
      </c>
      <c r="AL67">
        <v>0.83</v>
      </c>
      <c r="AM67">
        <v>0.74</v>
      </c>
      <c r="AN67">
        <v>0.55000000000000004</v>
      </c>
      <c r="AO67">
        <v>0.52</v>
      </c>
      <c r="AP67">
        <v>1.25</v>
      </c>
      <c r="AQ67">
        <v>0.39</v>
      </c>
      <c r="AR67">
        <v>0.77</v>
      </c>
      <c r="AS67">
        <v>0.39</v>
      </c>
      <c r="AT67">
        <v>0.39</v>
      </c>
      <c r="AU67">
        <v>0.39</v>
      </c>
      <c r="AV67">
        <v>0.72</v>
      </c>
      <c r="AW67">
        <v>0.39</v>
      </c>
      <c r="AX67">
        <v>2.9</v>
      </c>
      <c r="AY67">
        <v>0.68</v>
      </c>
      <c r="AZ67">
        <v>0.43</v>
      </c>
      <c r="BA67">
        <v>0.57999999999999996</v>
      </c>
      <c r="BB67">
        <v>0.39</v>
      </c>
      <c r="BC67">
        <v>28.96</v>
      </c>
      <c r="BD67">
        <v>157.33000000000001</v>
      </c>
      <c r="BE67">
        <v>358.1</v>
      </c>
      <c r="BF67">
        <v>0</v>
      </c>
      <c r="BG67">
        <v>127.89</v>
      </c>
      <c r="BH67">
        <v>0</v>
      </c>
      <c r="BI67">
        <v>55</v>
      </c>
      <c r="BJ67">
        <v>0</v>
      </c>
      <c r="BK67">
        <v>56</v>
      </c>
      <c r="BL67">
        <v>24</v>
      </c>
    </row>
    <row r="68" spans="7:64">
      <c r="G68" t="s">
        <v>110</v>
      </c>
      <c r="H68" s="115">
        <v>270.46000000000004</v>
      </c>
      <c r="I68" s="88">
        <v>74.28</v>
      </c>
      <c r="J68" s="88">
        <v>7.02</v>
      </c>
      <c r="K68" s="88">
        <v>0.97</v>
      </c>
      <c r="L68" s="88">
        <v>0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6.47</v>
      </c>
      <c r="Y68">
        <v>24.46</v>
      </c>
      <c r="Z68">
        <v>2.04</v>
      </c>
      <c r="AA68">
        <v>0.97</v>
      </c>
      <c r="AB68">
        <v>0.97</v>
      </c>
      <c r="AC68">
        <v>0</v>
      </c>
      <c r="AD68">
        <v>14.48</v>
      </c>
      <c r="AE68">
        <v>0</v>
      </c>
      <c r="AF68">
        <v>38.61</v>
      </c>
      <c r="AG68">
        <v>0.74</v>
      </c>
      <c r="AH68">
        <v>0.36</v>
      </c>
      <c r="AI68">
        <v>0.46</v>
      </c>
      <c r="AJ68">
        <v>0.83</v>
      </c>
      <c r="AK68">
        <v>0.74</v>
      </c>
      <c r="AL68">
        <v>0.83</v>
      </c>
      <c r="AM68">
        <v>0.74</v>
      </c>
      <c r="AN68">
        <v>0.55000000000000004</v>
      </c>
      <c r="AO68">
        <v>0.52</v>
      </c>
      <c r="AP68">
        <v>1.25</v>
      </c>
      <c r="AQ68">
        <v>0.39</v>
      </c>
      <c r="AR68">
        <v>0.77</v>
      </c>
      <c r="AS68">
        <v>0.39</v>
      </c>
      <c r="AT68">
        <v>0.39</v>
      </c>
      <c r="AU68">
        <v>0.39</v>
      </c>
      <c r="AV68">
        <v>0.72</v>
      </c>
      <c r="AW68">
        <v>0.39</v>
      </c>
      <c r="AX68">
        <v>2.9</v>
      </c>
      <c r="AY68">
        <v>0.68</v>
      </c>
      <c r="AZ68">
        <v>0.43</v>
      </c>
      <c r="BA68">
        <v>0.57999999999999996</v>
      </c>
      <c r="BB68">
        <v>0.39</v>
      </c>
      <c r="BC68">
        <v>28.96</v>
      </c>
      <c r="BD68">
        <v>157.33000000000001</v>
      </c>
      <c r="BE68">
        <v>358.1</v>
      </c>
      <c r="BF68">
        <v>0</v>
      </c>
      <c r="BG68">
        <v>127.89</v>
      </c>
      <c r="BH68">
        <v>0</v>
      </c>
      <c r="BI68">
        <v>55</v>
      </c>
      <c r="BJ68">
        <v>0</v>
      </c>
      <c r="BK68">
        <v>44.1</v>
      </c>
      <c r="BL68">
        <v>18.899999999999999</v>
      </c>
    </row>
    <row r="69" spans="7:64">
      <c r="G69" t="s">
        <v>111</v>
      </c>
      <c r="H69" s="115">
        <v>336.64</v>
      </c>
      <c r="I69" s="88">
        <v>70.38000000000001</v>
      </c>
      <c r="J69" s="88">
        <v>7.02</v>
      </c>
      <c r="K69" s="88">
        <v>0.97</v>
      </c>
      <c r="L69" s="88">
        <v>0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54.05</v>
      </c>
      <c r="X69">
        <v>6.47</v>
      </c>
      <c r="Y69">
        <v>24.46</v>
      </c>
      <c r="Z69">
        <v>2.04</v>
      </c>
      <c r="AA69">
        <v>0.97</v>
      </c>
      <c r="AB69">
        <v>0.97</v>
      </c>
      <c r="AC69">
        <v>21.23</v>
      </c>
      <c r="AD69">
        <v>14.48</v>
      </c>
      <c r="AE69">
        <v>0</v>
      </c>
      <c r="AF69">
        <v>38.61</v>
      </c>
      <c r="AG69">
        <v>0.74</v>
      </c>
      <c r="AH69">
        <v>0.36</v>
      </c>
      <c r="AI69">
        <v>0.46</v>
      </c>
      <c r="AJ69">
        <v>0.83</v>
      </c>
      <c r="AK69">
        <v>0.74</v>
      </c>
      <c r="AL69">
        <v>0.83</v>
      </c>
      <c r="AM69">
        <v>0.74</v>
      </c>
      <c r="AN69">
        <v>0.55000000000000004</v>
      </c>
      <c r="AO69">
        <v>0.52</v>
      </c>
      <c r="AP69">
        <v>1.25</v>
      </c>
      <c r="AQ69">
        <v>0.39</v>
      </c>
      <c r="AR69">
        <v>0.77</v>
      </c>
      <c r="AS69">
        <v>0.39</v>
      </c>
      <c r="AT69">
        <v>0.39</v>
      </c>
      <c r="AU69">
        <v>0.39</v>
      </c>
      <c r="AV69">
        <v>0.72</v>
      </c>
      <c r="AW69">
        <v>0.39</v>
      </c>
      <c r="AX69">
        <v>2.9</v>
      </c>
      <c r="AY69">
        <v>0.68</v>
      </c>
      <c r="AZ69">
        <v>0.43</v>
      </c>
      <c r="BA69">
        <v>0.57999999999999996</v>
      </c>
      <c r="BB69">
        <v>0.39</v>
      </c>
      <c r="BC69">
        <v>28.96</v>
      </c>
      <c r="BD69">
        <v>157.33000000000001</v>
      </c>
      <c r="BE69">
        <v>358.1</v>
      </c>
      <c r="BF69">
        <v>0</v>
      </c>
      <c r="BG69">
        <v>127.89</v>
      </c>
      <c r="BH69">
        <v>0</v>
      </c>
      <c r="BI69">
        <v>55</v>
      </c>
      <c r="BJ69">
        <v>0</v>
      </c>
      <c r="BK69">
        <v>35</v>
      </c>
      <c r="BL69">
        <v>15</v>
      </c>
    </row>
    <row r="70" spans="7:64">
      <c r="G70" t="s">
        <v>112</v>
      </c>
      <c r="H70" s="115">
        <v>329.64</v>
      </c>
      <c r="I70" s="88">
        <v>67.38000000000001</v>
      </c>
      <c r="J70" s="88">
        <v>7.02</v>
      </c>
      <c r="K70" s="88">
        <v>0.97</v>
      </c>
      <c r="L70" s="88">
        <v>0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54.05</v>
      </c>
      <c r="X70">
        <v>6.47</v>
      </c>
      <c r="Y70">
        <v>24.46</v>
      </c>
      <c r="Z70">
        <v>2.04</v>
      </c>
      <c r="AA70">
        <v>0.97</v>
      </c>
      <c r="AB70">
        <v>0.97</v>
      </c>
      <c r="AC70">
        <v>21.23</v>
      </c>
      <c r="AD70">
        <v>14.48</v>
      </c>
      <c r="AE70">
        <v>0</v>
      </c>
      <c r="AF70">
        <v>38.61</v>
      </c>
      <c r="AG70">
        <v>0.74</v>
      </c>
      <c r="AH70">
        <v>0.36</v>
      </c>
      <c r="AI70">
        <v>0.46</v>
      </c>
      <c r="AJ70">
        <v>0.83</v>
      </c>
      <c r="AK70">
        <v>0.74</v>
      </c>
      <c r="AL70">
        <v>0.83</v>
      </c>
      <c r="AM70">
        <v>0.74</v>
      </c>
      <c r="AN70">
        <v>0.55000000000000004</v>
      </c>
      <c r="AO70">
        <v>0.52</v>
      </c>
      <c r="AP70">
        <v>1.25</v>
      </c>
      <c r="AQ70">
        <v>0.39</v>
      </c>
      <c r="AR70">
        <v>0.77</v>
      </c>
      <c r="AS70">
        <v>0.39</v>
      </c>
      <c r="AT70">
        <v>0.39</v>
      </c>
      <c r="AU70">
        <v>0.39</v>
      </c>
      <c r="AV70">
        <v>0.72</v>
      </c>
      <c r="AW70">
        <v>0.39</v>
      </c>
      <c r="AX70">
        <v>2.9</v>
      </c>
      <c r="AY70">
        <v>0.68</v>
      </c>
      <c r="AZ70">
        <v>0.43</v>
      </c>
      <c r="BA70">
        <v>0.57999999999999996</v>
      </c>
      <c r="BB70">
        <v>0.39</v>
      </c>
      <c r="BC70">
        <v>28.96</v>
      </c>
      <c r="BD70">
        <v>157.33000000000001</v>
      </c>
      <c r="BE70">
        <v>358.1</v>
      </c>
      <c r="BF70">
        <v>0</v>
      </c>
      <c r="BG70">
        <v>127.89</v>
      </c>
      <c r="BH70">
        <v>0</v>
      </c>
      <c r="BI70">
        <v>55</v>
      </c>
      <c r="BJ70">
        <v>0</v>
      </c>
      <c r="BK70">
        <v>28</v>
      </c>
      <c r="BL70">
        <v>12</v>
      </c>
    </row>
    <row r="71" spans="7:64">
      <c r="G71" t="s">
        <v>113</v>
      </c>
      <c r="H71" s="115">
        <v>479</v>
      </c>
      <c r="I71" s="88">
        <v>64.38000000000001</v>
      </c>
      <c r="J71" s="88">
        <v>7.1099999999999994</v>
      </c>
      <c r="K71" s="88">
        <v>0.97</v>
      </c>
      <c r="L71" s="88">
        <v>0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54.05</v>
      </c>
      <c r="X71">
        <v>6.56</v>
      </c>
      <c r="Y71">
        <v>24.46</v>
      </c>
      <c r="Z71">
        <v>2.04</v>
      </c>
      <c r="AA71">
        <v>0.97</v>
      </c>
      <c r="AB71">
        <v>0.97</v>
      </c>
      <c r="AC71">
        <v>21.23</v>
      </c>
      <c r="AD71">
        <v>14.48</v>
      </c>
      <c r="AE71">
        <v>0</v>
      </c>
      <c r="AF71">
        <v>38.61</v>
      </c>
      <c r="AG71">
        <v>0.74</v>
      </c>
      <c r="AH71">
        <v>0.36</v>
      </c>
      <c r="AI71">
        <v>0.46</v>
      </c>
      <c r="AJ71">
        <v>0.83</v>
      </c>
      <c r="AK71">
        <v>0.74</v>
      </c>
      <c r="AL71">
        <v>0.83</v>
      </c>
      <c r="AM71">
        <v>0.74</v>
      </c>
      <c r="AN71">
        <v>0.55000000000000004</v>
      </c>
      <c r="AO71">
        <v>0.52</v>
      </c>
      <c r="AP71">
        <v>1.25</v>
      </c>
      <c r="AQ71">
        <v>0.39</v>
      </c>
      <c r="AR71">
        <v>0.77</v>
      </c>
      <c r="AS71">
        <v>0.39</v>
      </c>
      <c r="AT71">
        <v>0.39</v>
      </c>
      <c r="AU71">
        <v>0.39</v>
      </c>
      <c r="AV71">
        <v>0.72</v>
      </c>
      <c r="AW71">
        <v>0.39</v>
      </c>
      <c r="AX71">
        <v>2.9</v>
      </c>
      <c r="AY71">
        <v>0.68</v>
      </c>
      <c r="AZ71">
        <v>0.43</v>
      </c>
      <c r="BA71">
        <v>0.57999999999999996</v>
      </c>
      <c r="BB71">
        <v>0.39</v>
      </c>
      <c r="BC71">
        <v>28.96</v>
      </c>
      <c r="BD71">
        <v>313.69</v>
      </c>
      <c r="BE71">
        <v>358.1</v>
      </c>
      <c r="BF71">
        <v>0</v>
      </c>
      <c r="BG71">
        <v>127.89</v>
      </c>
      <c r="BH71">
        <v>0</v>
      </c>
      <c r="BI71">
        <v>55</v>
      </c>
      <c r="BJ71">
        <v>0</v>
      </c>
      <c r="BK71">
        <v>21</v>
      </c>
      <c r="BL71">
        <v>9</v>
      </c>
    </row>
    <row r="72" spans="7:64">
      <c r="G72" t="s">
        <v>114</v>
      </c>
      <c r="H72" s="115">
        <v>520.26</v>
      </c>
      <c r="I72" s="88">
        <v>61.38000000000001</v>
      </c>
      <c r="J72" s="88">
        <v>7.1099999999999994</v>
      </c>
      <c r="K72" s="88">
        <v>0.97</v>
      </c>
      <c r="L72" s="88">
        <v>0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54.05</v>
      </c>
      <c r="X72">
        <v>6.56</v>
      </c>
      <c r="Y72">
        <v>24.46</v>
      </c>
      <c r="Z72">
        <v>2.04</v>
      </c>
      <c r="AA72">
        <v>0.97</v>
      </c>
      <c r="AB72">
        <v>0.97</v>
      </c>
      <c r="AC72">
        <v>21.23</v>
      </c>
      <c r="AD72">
        <v>14.48</v>
      </c>
      <c r="AE72">
        <v>0</v>
      </c>
      <c r="AF72">
        <v>38.61</v>
      </c>
      <c r="AG72">
        <v>0.74</v>
      </c>
      <c r="AH72">
        <v>0.36</v>
      </c>
      <c r="AI72">
        <v>0.46</v>
      </c>
      <c r="AJ72">
        <v>0.83</v>
      </c>
      <c r="AK72">
        <v>0.74</v>
      </c>
      <c r="AL72">
        <v>0.83</v>
      </c>
      <c r="AM72">
        <v>0.74</v>
      </c>
      <c r="AN72">
        <v>0.55000000000000004</v>
      </c>
      <c r="AO72">
        <v>0.52</v>
      </c>
      <c r="AP72">
        <v>1.25</v>
      </c>
      <c r="AQ72">
        <v>0.39</v>
      </c>
      <c r="AR72">
        <v>0.77</v>
      </c>
      <c r="AS72">
        <v>0.39</v>
      </c>
      <c r="AT72">
        <v>0.39</v>
      </c>
      <c r="AU72">
        <v>0.39</v>
      </c>
      <c r="AV72">
        <v>0.72</v>
      </c>
      <c r="AW72">
        <v>0.39</v>
      </c>
      <c r="AX72">
        <v>2.9</v>
      </c>
      <c r="AY72">
        <v>0.68</v>
      </c>
      <c r="AZ72">
        <v>0.43</v>
      </c>
      <c r="BA72">
        <v>0.57999999999999996</v>
      </c>
      <c r="BB72">
        <v>0.39</v>
      </c>
      <c r="BC72">
        <v>28.96</v>
      </c>
      <c r="BD72">
        <v>361.95</v>
      </c>
      <c r="BE72">
        <v>358.1</v>
      </c>
      <c r="BF72">
        <v>0</v>
      </c>
      <c r="BG72">
        <v>127.89</v>
      </c>
      <c r="BH72">
        <v>0</v>
      </c>
      <c r="BI72">
        <v>55</v>
      </c>
      <c r="BJ72">
        <v>0</v>
      </c>
      <c r="BK72">
        <v>14</v>
      </c>
      <c r="BL72">
        <v>6</v>
      </c>
    </row>
    <row r="73" spans="7:64">
      <c r="G73" t="s">
        <v>115</v>
      </c>
      <c r="H73" s="115">
        <v>557.13</v>
      </c>
      <c r="I73" s="88">
        <v>58.980000000000011</v>
      </c>
      <c r="J73" s="88">
        <v>7.1099999999999994</v>
      </c>
      <c r="K73" s="88">
        <v>0.97</v>
      </c>
      <c r="L73" s="88">
        <v>0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54.05</v>
      </c>
      <c r="X73">
        <v>6.56</v>
      </c>
      <c r="Y73">
        <v>24.46</v>
      </c>
      <c r="Z73">
        <v>2.04</v>
      </c>
      <c r="AA73">
        <v>0.97</v>
      </c>
      <c r="AB73">
        <v>0.97</v>
      </c>
      <c r="AC73">
        <v>63.7</v>
      </c>
      <c r="AD73">
        <v>14.48</v>
      </c>
      <c r="AE73">
        <v>0</v>
      </c>
      <c r="AF73">
        <v>38.61</v>
      </c>
      <c r="AG73">
        <v>0.74</v>
      </c>
      <c r="AH73">
        <v>0.36</v>
      </c>
      <c r="AI73">
        <v>0.46</v>
      </c>
      <c r="AJ73">
        <v>0.83</v>
      </c>
      <c r="AK73">
        <v>0.74</v>
      </c>
      <c r="AL73">
        <v>0.83</v>
      </c>
      <c r="AM73">
        <v>0.74</v>
      </c>
      <c r="AN73">
        <v>0.55000000000000004</v>
      </c>
      <c r="AO73">
        <v>0.52</v>
      </c>
      <c r="AP73">
        <v>1.25</v>
      </c>
      <c r="AQ73">
        <v>0.39</v>
      </c>
      <c r="AR73">
        <v>0.77</v>
      </c>
      <c r="AS73">
        <v>0.39</v>
      </c>
      <c r="AT73">
        <v>0.39</v>
      </c>
      <c r="AU73">
        <v>0.39</v>
      </c>
      <c r="AV73">
        <v>0.72</v>
      </c>
      <c r="AW73">
        <v>0.39</v>
      </c>
      <c r="AX73">
        <v>2.9</v>
      </c>
      <c r="AY73">
        <v>0.68</v>
      </c>
      <c r="AZ73">
        <v>0.43</v>
      </c>
      <c r="BA73">
        <v>0.57999999999999996</v>
      </c>
      <c r="BB73">
        <v>0.39</v>
      </c>
      <c r="BC73">
        <v>28.96</v>
      </c>
      <c r="BD73">
        <v>361.95</v>
      </c>
      <c r="BE73">
        <v>358.1</v>
      </c>
      <c r="BF73">
        <v>0</v>
      </c>
      <c r="BG73">
        <v>127.89</v>
      </c>
      <c r="BH73">
        <v>0</v>
      </c>
      <c r="BI73">
        <v>55</v>
      </c>
      <c r="BJ73">
        <v>0</v>
      </c>
      <c r="BK73">
        <v>8.4</v>
      </c>
      <c r="BL73">
        <v>3.6</v>
      </c>
    </row>
    <row r="74" spans="7:64">
      <c r="G74" t="s">
        <v>116</v>
      </c>
      <c r="H74" s="115">
        <v>607.23</v>
      </c>
      <c r="I74" s="88">
        <v>57.70000000000001</v>
      </c>
      <c r="J74" s="88">
        <v>7.1099999999999994</v>
      </c>
      <c r="K74" s="88">
        <v>0.97</v>
      </c>
      <c r="L74" s="88">
        <v>0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54.05</v>
      </c>
      <c r="X74">
        <v>6.56</v>
      </c>
      <c r="Y74">
        <v>24.46</v>
      </c>
      <c r="Z74">
        <v>2.04</v>
      </c>
      <c r="AA74">
        <v>0.97</v>
      </c>
      <c r="AB74">
        <v>0.97</v>
      </c>
      <c r="AC74">
        <v>63.7</v>
      </c>
      <c r="AD74">
        <v>14.48</v>
      </c>
      <c r="AE74">
        <v>0</v>
      </c>
      <c r="AF74">
        <v>38.61</v>
      </c>
      <c r="AG74">
        <v>0.74</v>
      </c>
      <c r="AH74">
        <v>0.36</v>
      </c>
      <c r="AI74">
        <v>0.46</v>
      </c>
      <c r="AJ74">
        <v>0.83</v>
      </c>
      <c r="AK74">
        <v>0.74</v>
      </c>
      <c r="AL74">
        <v>0.83</v>
      </c>
      <c r="AM74">
        <v>0.74</v>
      </c>
      <c r="AN74">
        <v>0.55000000000000004</v>
      </c>
      <c r="AO74">
        <v>0.52</v>
      </c>
      <c r="AP74">
        <v>1.25</v>
      </c>
      <c r="AQ74">
        <v>0.39</v>
      </c>
      <c r="AR74">
        <v>0.77</v>
      </c>
      <c r="AS74">
        <v>0.39</v>
      </c>
      <c r="AT74">
        <v>0.39</v>
      </c>
      <c r="AU74">
        <v>0.39</v>
      </c>
      <c r="AV74">
        <v>0.72</v>
      </c>
      <c r="AW74">
        <v>0.39</v>
      </c>
      <c r="AX74">
        <v>2.9</v>
      </c>
      <c r="AY74">
        <v>0.68</v>
      </c>
      <c r="AZ74">
        <v>0.43</v>
      </c>
      <c r="BA74">
        <v>0.57999999999999996</v>
      </c>
      <c r="BB74">
        <v>0.39</v>
      </c>
      <c r="BC74">
        <v>28.96</v>
      </c>
      <c r="BD74">
        <v>415.04</v>
      </c>
      <c r="BE74">
        <v>358.1</v>
      </c>
      <c r="BF74">
        <v>0</v>
      </c>
      <c r="BG74">
        <v>127.89</v>
      </c>
      <c r="BH74">
        <v>0</v>
      </c>
      <c r="BI74">
        <v>55</v>
      </c>
      <c r="BJ74">
        <v>0</v>
      </c>
      <c r="BK74">
        <v>5.41</v>
      </c>
      <c r="BL74">
        <v>2.3199999999999998</v>
      </c>
    </row>
    <row r="75" spans="7:64">
      <c r="G75" t="s">
        <v>117</v>
      </c>
      <c r="H75" s="115">
        <v>281.48</v>
      </c>
      <c r="I75" s="88">
        <v>56.670000000000009</v>
      </c>
      <c r="J75" s="88">
        <v>7.1099999999999994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54.05</v>
      </c>
      <c r="X75">
        <v>6.56</v>
      </c>
      <c r="Y75">
        <v>24.46</v>
      </c>
      <c r="Z75">
        <v>2.04</v>
      </c>
      <c r="AA75">
        <v>0.97</v>
      </c>
      <c r="AB75">
        <v>0.97</v>
      </c>
      <c r="AC75">
        <v>63.7</v>
      </c>
      <c r="AD75">
        <v>14.48</v>
      </c>
      <c r="AE75">
        <v>0</v>
      </c>
      <c r="AF75">
        <v>38.61</v>
      </c>
      <c r="AG75">
        <v>0.74</v>
      </c>
      <c r="AH75">
        <v>0.36</v>
      </c>
      <c r="AI75">
        <v>0.46</v>
      </c>
      <c r="AJ75">
        <v>0.83</v>
      </c>
      <c r="AK75">
        <v>0.74</v>
      </c>
      <c r="AL75">
        <v>0.83</v>
      </c>
      <c r="AM75">
        <v>0.74</v>
      </c>
      <c r="AN75">
        <v>0.55000000000000004</v>
      </c>
      <c r="AO75">
        <v>0.52</v>
      </c>
      <c r="AP75">
        <v>1.25</v>
      </c>
      <c r="AQ75">
        <v>0.39</v>
      </c>
      <c r="AR75">
        <v>0.77</v>
      </c>
      <c r="AS75">
        <v>0.39</v>
      </c>
      <c r="AT75">
        <v>0.39</v>
      </c>
      <c r="AU75">
        <v>0.39</v>
      </c>
      <c r="AV75">
        <v>0.72</v>
      </c>
      <c r="AW75">
        <v>0.39</v>
      </c>
      <c r="AX75">
        <v>2.9</v>
      </c>
      <c r="AY75">
        <v>0.68</v>
      </c>
      <c r="AZ75">
        <v>0.43</v>
      </c>
      <c r="BA75">
        <v>0.57999999999999996</v>
      </c>
      <c r="BB75">
        <v>0.39</v>
      </c>
      <c r="BC75">
        <v>28.96</v>
      </c>
      <c r="BD75">
        <v>91.69</v>
      </c>
      <c r="BE75">
        <v>0</v>
      </c>
      <c r="BF75">
        <v>0</v>
      </c>
      <c r="BG75">
        <v>0</v>
      </c>
      <c r="BH75">
        <v>0</v>
      </c>
      <c r="BI75">
        <v>55</v>
      </c>
      <c r="BJ75">
        <v>0</v>
      </c>
      <c r="BK75">
        <v>3.01</v>
      </c>
      <c r="BL75">
        <v>1.29</v>
      </c>
    </row>
    <row r="76" spans="7:64">
      <c r="G76" t="s">
        <v>118</v>
      </c>
      <c r="H76" s="115">
        <v>241.77000000000004</v>
      </c>
      <c r="I76" s="88">
        <v>55.780000000000008</v>
      </c>
      <c r="J76" s="88">
        <v>7.1099999999999994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54.05</v>
      </c>
      <c r="X76">
        <v>6.56</v>
      </c>
      <c r="Y76">
        <v>24.46</v>
      </c>
      <c r="Z76">
        <v>2.04</v>
      </c>
      <c r="AA76">
        <v>0.97</v>
      </c>
      <c r="AB76">
        <v>0.97</v>
      </c>
      <c r="AC76">
        <v>63.7</v>
      </c>
      <c r="AD76">
        <v>14.48</v>
      </c>
      <c r="AE76">
        <v>0</v>
      </c>
      <c r="AF76">
        <v>38.61</v>
      </c>
      <c r="AG76">
        <v>0.74</v>
      </c>
      <c r="AH76">
        <v>0.36</v>
      </c>
      <c r="AI76">
        <v>0.46</v>
      </c>
      <c r="AJ76">
        <v>0.83</v>
      </c>
      <c r="AK76">
        <v>0.74</v>
      </c>
      <c r="AL76">
        <v>0.83</v>
      </c>
      <c r="AM76">
        <v>0.74</v>
      </c>
      <c r="AN76">
        <v>0.55000000000000004</v>
      </c>
      <c r="AO76">
        <v>0.52</v>
      </c>
      <c r="AP76">
        <v>1.25</v>
      </c>
      <c r="AQ76">
        <v>0.39</v>
      </c>
      <c r="AR76">
        <v>0.77</v>
      </c>
      <c r="AS76">
        <v>0.39</v>
      </c>
      <c r="AT76">
        <v>0.39</v>
      </c>
      <c r="AU76">
        <v>0.39</v>
      </c>
      <c r="AV76">
        <v>0.72</v>
      </c>
      <c r="AW76">
        <v>0.39</v>
      </c>
      <c r="AX76">
        <v>2.9</v>
      </c>
      <c r="AY76">
        <v>0.68</v>
      </c>
      <c r="AZ76">
        <v>0.43</v>
      </c>
      <c r="BA76">
        <v>0.57999999999999996</v>
      </c>
      <c r="BB76">
        <v>0.39</v>
      </c>
      <c r="BC76">
        <v>28.96</v>
      </c>
      <c r="BD76">
        <v>54.05</v>
      </c>
      <c r="BE76">
        <v>0</v>
      </c>
      <c r="BF76">
        <v>0</v>
      </c>
      <c r="BG76">
        <v>0</v>
      </c>
      <c r="BH76">
        <v>0</v>
      </c>
      <c r="BI76">
        <v>55</v>
      </c>
      <c r="BJ76">
        <v>0</v>
      </c>
      <c r="BK76">
        <v>0.94</v>
      </c>
      <c r="BL76">
        <v>0.4</v>
      </c>
    </row>
    <row r="77" spans="7:64">
      <c r="G77" t="s">
        <v>119</v>
      </c>
      <c r="H77" s="115">
        <v>227.32000000000005</v>
      </c>
      <c r="I77" s="88">
        <v>55.38000000000001</v>
      </c>
      <c r="J77" s="88">
        <v>7.1099999999999994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80.11</v>
      </c>
      <c r="X77">
        <v>6.56</v>
      </c>
      <c r="Y77">
        <v>24.46</v>
      </c>
      <c r="Z77">
        <v>2.04</v>
      </c>
      <c r="AA77">
        <v>0.97</v>
      </c>
      <c r="AB77">
        <v>0.97</v>
      </c>
      <c r="AC77">
        <v>63.7</v>
      </c>
      <c r="AD77">
        <v>14.48</v>
      </c>
      <c r="AE77">
        <v>0</v>
      </c>
      <c r="AF77">
        <v>38.61</v>
      </c>
      <c r="AG77">
        <v>0.74</v>
      </c>
      <c r="AH77">
        <v>0.36</v>
      </c>
      <c r="AI77">
        <v>0.46</v>
      </c>
      <c r="AJ77">
        <v>0.83</v>
      </c>
      <c r="AK77">
        <v>0.74</v>
      </c>
      <c r="AL77">
        <v>0.83</v>
      </c>
      <c r="AM77">
        <v>0.74</v>
      </c>
      <c r="AN77">
        <v>0.55000000000000004</v>
      </c>
      <c r="AO77">
        <v>0.52</v>
      </c>
      <c r="AP77">
        <v>1.25</v>
      </c>
      <c r="AQ77">
        <v>0.39</v>
      </c>
      <c r="AR77">
        <v>0.77</v>
      </c>
      <c r="AS77">
        <v>0.39</v>
      </c>
      <c r="AT77">
        <v>0.39</v>
      </c>
      <c r="AU77">
        <v>0.39</v>
      </c>
      <c r="AV77">
        <v>0.72</v>
      </c>
      <c r="AW77">
        <v>0.39</v>
      </c>
      <c r="AX77">
        <v>2.9</v>
      </c>
      <c r="AY77">
        <v>0.68</v>
      </c>
      <c r="AZ77">
        <v>0.43</v>
      </c>
      <c r="BA77">
        <v>0.57999999999999996</v>
      </c>
      <c r="BB77">
        <v>0.39</v>
      </c>
      <c r="BC77">
        <v>28.96</v>
      </c>
      <c r="BD77">
        <v>14.48</v>
      </c>
      <c r="BE77">
        <v>0</v>
      </c>
      <c r="BF77">
        <v>0</v>
      </c>
      <c r="BG77">
        <v>0</v>
      </c>
      <c r="BH77">
        <v>0</v>
      </c>
      <c r="BI77">
        <v>55</v>
      </c>
      <c r="BJ77">
        <v>0</v>
      </c>
      <c r="BK77">
        <v>0</v>
      </c>
      <c r="BL77">
        <v>0</v>
      </c>
    </row>
    <row r="78" spans="7:64">
      <c r="G78" t="s">
        <v>120</v>
      </c>
      <c r="H78" s="115">
        <v>215.74000000000007</v>
      </c>
      <c r="I78" s="88">
        <v>55.38000000000001</v>
      </c>
      <c r="J78" s="88">
        <v>7.1099999999999994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80.11</v>
      </c>
      <c r="X78">
        <v>6.56</v>
      </c>
      <c r="Y78">
        <v>24.46</v>
      </c>
      <c r="Z78">
        <v>2.04</v>
      </c>
      <c r="AA78">
        <v>0.97</v>
      </c>
      <c r="AB78">
        <v>0.97</v>
      </c>
      <c r="AC78">
        <v>63.7</v>
      </c>
      <c r="AD78">
        <v>14.48</v>
      </c>
      <c r="AE78">
        <v>0</v>
      </c>
      <c r="AF78">
        <v>38.61</v>
      </c>
      <c r="AG78">
        <v>0.74</v>
      </c>
      <c r="AH78">
        <v>0.36</v>
      </c>
      <c r="AI78">
        <v>0.46</v>
      </c>
      <c r="AJ78">
        <v>0.83</v>
      </c>
      <c r="AK78">
        <v>0.74</v>
      </c>
      <c r="AL78">
        <v>0.83</v>
      </c>
      <c r="AM78">
        <v>0.74</v>
      </c>
      <c r="AN78">
        <v>0.55000000000000004</v>
      </c>
      <c r="AO78">
        <v>0.52</v>
      </c>
      <c r="AP78">
        <v>1.25</v>
      </c>
      <c r="AQ78">
        <v>0.39</v>
      </c>
      <c r="AR78">
        <v>0.77</v>
      </c>
      <c r="AS78">
        <v>0.39</v>
      </c>
      <c r="AT78">
        <v>0.39</v>
      </c>
      <c r="AU78">
        <v>0.39</v>
      </c>
      <c r="AV78">
        <v>0.72</v>
      </c>
      <c r="AW78">
        <v>0.39</v>
      </c>
      <c r="AX78">
        <v>2.9</v>
      </c>
      <c r="AY78">
        <v>0.68</v>
      </c>
      <c r="AZ78">
        <v>0.43</v>
      </c>
      <c r="BA78">
        <v>0.57999999999999996</v>
      </c>
      <c r="BB78">
        <v>0.39</v>
      </c>
      <c r="BC78">
        <v>28.96</v>
      </c>
      <c r="BD78">
        <v>2.9</v>
      </c>
      <c r="BE78">
        <v>0</v>
      </c>
      <c r="BF78">
        <v>0</v>
      </c>
      <c r="BG78">
        <v>0</v>
      </c>
      <c r="BH78">
        <v>0</v>
      </c>
      <c r="BI78">
        <v>55</v>
      </c>
      <c r="BJ78">
        <v>0</v>
      </c>
      <c r="BK78">
        <v>0</v>
      </c>
      <c r="BL78">
        <v>0</v>
      </c>
    </row>
    <row r="79" spans="7:64">
      <c r="G79" t="s">
        <v>121</v>
      </c>
      <c r="H79" s="115">
        <v>178.10000000000005</v>
      </c>
      <c r="I79" s="88">
        <v>55.38000000000001</v>
      </c>
      <c r="J79" s="88">
        <v>7.16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80.11</v>
      </c>
      <c r="X79">
        <v>6.61</v>
      </c>
      <c r="Y79">
        <v>24.46</v>
      </c>
      <c r="Z79">
        <v>2.04</v>
      </c>
      <c r="AA79">
        <v>0.97</v>
      </c>
      <c r="AB79">
        <v>0.97</v>
      </c>
      <c r="AC79">
        <v>28.96</v>
      </c>
      <c r="AD79">
        <v>14.48</v>
      </c>
      <c r="AE79">
        <v>0</v>
      </c>
      <c r="AF79">
        <v>38.61</v>
      </c>
      <c r="AG79">
        <v>0.74</v>
      </c>
      <c r="AH79">
        <v>0.36</v>
      </c>
      <c r="AI79">
        <v>0.46</v>
      </c>
      <c r="AJ79">
        <v>0.83</v>
      </c>
      <c r="AK79">
        <v>0.74</v>
      </c>
      <c r="AL79">
        <v>0.83</v>
      </c>
      <c r="AM79">
        <v>0.74</v>
      </c>
      <c r="AN79">
        <v>0.55000000000000004</v>
      </c>
      <c r="AO79">
        <v>0.52</v>
      </c>
      <c r="AP79">
        <v>1.25</v>
      </c>
      <c r="AQ79">
        <v>0.39</v>
      </c>
      <c r="AR79">
        <v>0.77</v>
      </c>
      <c r="AS79">
        <v>0.39</v>
      </c>
      <c r="AT79">
        <v>0.39</v>
      </c>
      <c r="AU79">
        <v>0.39</v>
      </c>
      <c r="AV79">
        <v>0.72</v>
      </c>
      <c r="AW79">
        <v>0.39</v>
      </c>
      <c r="AX79">
        <v>2.9</v>
      </c>
      <c r="AY79">
        <v>0.68</v>
      </c>
      <c r="AZ79">
        <v>0.43</v>
      </c>
      <c r="BA79">
        <v>0.57999999999999996</v>
      </c>
      <c r="BB79">
        <v>0.39</v>
      </c>
      <c r="BC79">
        <v>28.96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55</v>
      </c>
      <c r="BJ79">
        <v>0</v>
      </c>
      <c r="BK79">
        <v>0</v>
      </c>
      <c r="BL79">
        <v>0</v>
      </c>
    </row>
    <row r="80" spans="7:64">
      <c r="G80" t="s">
        <v>122</v>
      </c>
      <c r="H80" s="115">
        <v>178.10000000000005</v>
      </c>
      <c r="I80" s="88">
        <v>55.38000000000001</v>
      </c>
      <c r="J80" s="88">
        <v>7.16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80.11</v>
      </c>
      <c r="X80">
        <v>6.61</v>
      </c>
      <c r="Y80">
        <v>24.46</v>
      </c>
      <c r="Z80">
        <v>2.04</v>
      </c>
      <c r="AA80">
        <v>0.97</v>
      </c>
      <c r="AB80">
        <v>0.97</v>
      </c>
      <c r="AC80">
        <v>28.96</v>
      </c>
      <c r="AD80">
        <v>14.48</v>
      </c>
      <c r="AE80">
        <v>0</v>
      </c>
      <c r="AF80">
        <v>38.61</v>
      </c>
      <c r="AG80">
        <v>0.74</v>
      </c>
      <c r="AH80">
        <v>0.36</v>
      </c>
      <c r="AI80">
        <v>0.46</v>
      </c>
      <c r="AJ80">
        <v>0.83</v>
      </c>
      <c r="AK80">
        <v>0.74</v>
      </c>
      <c r="AL80">
        <v>0.83</v>
      </c>
      <c r="AM80">
        <v>0.74</v>
      </c>
      <c r="AN80">
        <v>0.55000000000000004</v>
      </c>
      <c r="AO80">
        <v>0.52</v>
      </c>
      <c r="AP80">
        <v>1.25</v>
      </c>
      <c r="AQ80">
        <v>0.39</v>
      </c>
      <c r="AR80">
        <v>0.77</v>
      </c>
      <c r="AS80">
        <v>0.39</v>
      </c>
      <c r="AT80">
        <v>0.39</v>
      </c>
      <c r="AU80">
        <v>0.39</v>
      </c>
      <c r="AV80">
        <v>0.72</v>
      </c>
      <c r="AW80">
        <v>0.39</v>
      </c>
      <c r="AX80">
        <v>2.9</v>
      </c>
      <c r="AY80">
        <v>0.68</v>
      </c>
      <c r="AZ80">
        <v>0.43</v>
      </c>
      <c r="BA80">
        <v>0.57999999999999996</v>
      </c>
      <c r="BB80">
        <v>0.39</v>
      </c>
      <c r="BC80">
        <v>28.96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55</v>
      </c>
      <c r="BJ80">
        <v>0</v>
      </c>
      <c r="BK80">
        <v>0</v>
      </c>
      <c r="BL80">
        <v>0</v>
      </c>
    </row>
    <row r="81" spans="7:64">
      <c r="G81" t="s">
        <v>123</v>
      </c>
      <c r="H81" s="115">
        <v>132.72999999999999</v>
      </c>
      <c r="I81" s="88">
        <v>55.38000000000001</v>
      </c>
      <c r="J81" s="88">
        <v>7.16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6.61</v>
      </c>
      <c r="Y81">
        <v>24.46</v>
      </c>
      <c r="Z81">
        <v>2.04</v>
      </c>
      <c r="AA81">
        <v>0.97</v>
      </c>
      <c r="AB81">
        <v>0.97</v>
      </c>
      <c r="AC81">
        <v>63.7</v>
      </c>
      <c r="AD81">
        <v>14.48</v>
      </c>
      <c r="AE81">
        <v>0</v>
      </c>
      <c r="AF81">
        <v>38.61</v>
      </c>
      <c r="AG81">
        <v>0.74</v>
      </c>
      <c r="AH81">
        <v>0.36</v>
      </c>
      <c r="AI81">
        <v>0.46</v>
      </c>
      <c r="AJ81">
        <v>0.83</v>
      </c>
      <c r="AK81">
        <v>0.74</v>
      </c>
      <c r="AL81">
        <v>0.83</v>
      </c>
      <c r="AM81">
        <v>0.74</v>
      </c>
      <c r="AN81">
        <v>0.55000000000000004</v>
      </c>
      <c r="AO81">
        <v>0.52</v>
      </c>
      <c r="AP81">
        <v>1.25</v>
      </c>
      <c r="AQ81">
        <v>0.39</v>
      </c>
      <c r="AR81">
        <v>0.77</v>
      </c>
      <c r="AS81">
        <v>0.39</v>
      </c>
      <c r="AT81">
        <v>0.39</v>
      </c>
      <c r="AU81">
        <v>0.39</v>
      </c>
      <c r="AV81">
        <v>0.72</v>
      </c>
      <c r="AW81">
        <v>0.39</v>
      </c>
      <c r="AX81">
        <v>2.9</v>
      </c>
      <c r="AY81">
        <v>0.68</v>
      </c>
      <c r="AZ81">
        <v>0.43</v>
      </c>
      <c r="BA81">
        <v>0.57999999999999996</v>
      </c>
      <c r="BB81">
        <v>0.39</v>
      </c>
      <c r="BC81">
        <v>28.96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55</v>
      </c>
      <c r="BJ81">
        <v>0</v>
      </c>
      <c r="BK81">
        <v>0</v>
      </c>
      <c r="BL81">
        <v>0</v>
      </c>
    </row>
    <row r="82" spans="7:64">
      <c r="G82" t="s">
        <v>124</v>
      </c>
      <c r="H82" s="115">
        <v>132.72999999999999</v>
      </c>
      <c r="I82" s="88">
        <v>55.38000000000001</v>
      </c>
      <c r="J82" s="88">
        <v>7.16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6.61</v>
      </c>
      <c r="Y82">
        <v>24.46</v>
      </c>
      <c r="Z82">
        <v>2.04</v>
      </c>
      <c r="AA82">
        <v>0.97</v>
      </c>
      <c r="AB82">
        <v>0.97</v>
      </c>
      <c r="AC82">
        <v>63.7</v>
      </c>
      <c r="AD82">
        <v>14.48</v>
      </c>
      <c r="AE82">
        <v>0</v>
      </c>
      <c r="AF82">
        <v>38.61</v>
      </c>
      <c r="AG82">
        <v>0.74</v>
      </c>
      <c r="AH82">
        <v>0.36</v>
      </c>
      <c r="AI82">
        <v>0.46</v>
      </c>
      <c r="AJ82">
        <v>0.83</v>
      </c>
      <c r="AK82">
        <v>0.74</v>
      </c>
      <c r="AL82">
        <v>0.83</v>
      </c>
      <c r="AM82">
        <v>0.74</v>
      </c>
      <c r="AN82">
        <v>0.55000000000000004</v>
      </c>
      <c r="AO82">
        <v>0.52</v>
      </c>
      <c r="AP82">
        <v>1.25</v>
      </c>
      <c r="AQ82">
        <v>0.39</v>
      </c>
      <c r="AR82">
        <v>0.77</v>
      </c>
      <c r="AS82">
        <v>0.39</v>
      </c>
      <c r="AT82">
        <v>0.39</v>
      </c>
      <c r="AU82">
        <v>0.39</v>
      </c>
      <c r="AV82">
        <v>0.72</v>
      </c>
      <c r="AW82">
        <v>0.39</v>
      </c>
      <c r="AX82">
        <v>2.9</v>
      </c>
      <c r="AY82">
        <v>0.68</v>
      </c>
      <c r="AZ82">
        <v>0.43</v>
      </c>
      <c r="BA82">
        <v>0.57999999999999996</v>
      </c>
      <c r="BB82">
        <v>0.39</v>
      </c>
      <c r="BC82">
        <v>28.96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55</v>
      </c>
      <c r="BJ82">
        <v>0</v>
      </c>
      <c r="BK82">
        <v>0</v>
      </c>
      <c r="BL82">
        <v>0</v>
      </c>
    </row>
    <row r="83" spans="7:64">
      <c r="G83" t="s">
        <v>125</v>
      </c>
      <c r="H83" s="115">
        <v>131.58000000000001</v>
      </c>
      <c r="I83" s="88">
        <v>55.38000000000001</v>
      </c>
      <c r="J83" s="88">
        <v>7.16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6.61</v>
      </c>
      <c r="Y83">
        <v>24.46</v>
      </c>
      <c r="Z83">
        <v>2.04</v>
      </c>
      <c r="AA83">
        <v>0.97</v>
      </c>
      <c r="AB83">
        <v>0.92</v>
      </c>
      <c r="AC83">
        <v>63.7</v>
      </c>
      <c r="AD83">
        <v>14.48</v>
      </c>
      <c r="AE83">
        <v>0</v>
      </c>
      <c r="AF83">
        <v>38.61</v>
      </c>
      <c r="AG83">
        <v>0.66</v>
      </c>
      <c r="AH83">
        <v>0.36</v>
      </c>
      <c r="AI83">
        <v>0.46</v>
      </c>
      <c r="AJ83">
        <v>0.83</v>
      </c>
      <c r="AK83">
        <v>0.74</v>
      </c>
      <c r="AL83">
        <v>0.83</v>
      </c>
      <c r="AM83">
        <v>0.69</v>
      </c>
      <c r="AN83">
        <v>0.55000000000000004</v>
      </c>
      <c r="AO83">
        <v>0.52</v>
      </c>
      <c r="AP83">
        <v>1.25</v>
      </c>
      <c r="AQ83">
        <v>0.39</v>
      </c>
      <c r="AR83">
        <v>0.77</v>
      </c>
      <c r="AS83">
        <v>0.39</v>
      </c>
      <c r="AT83">
        <v>0.39</v>
      </c>
      <c r="AU83">
        <v>0.39</v>
      </c>
      <c r="AV83">
        <v>0.72</v>
      </c>
      <c r="AW83">
        <v>0.39</v>
      </c>
      <c r="AX83">
        <v>2.9</v>
      </c>
      <c r="AY83">
        <v>0.68</v>
      </c>
      <c r="AZ83">
        <v>0.43</v>
      </c>
      <c r="BA83">
        <v>0.57999999999999996</v>
      </c>
      <c r="BB83">
        <v>0.39</v>
      </c>
      <c r="BC83">
        <v>27.99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55</v>
      </c>
      <c r="BJ83">
        <v>0</v>
      </c>
      <c r="BK83">
        <v>0</v>
      </c>
      <c r="BL83">
        <v>0</v>
      </c>
    </row>
    <row r="84" spans="7:64">
      <c r="G84" t="s">
        <v>126</v>
      </c>
      <c r="H84" s="115">
        <v>106.49</v>
      </c>
      <c r="I84" s="88">
        <v>55.38000000000001</v>
      </c>
      <c r="J84" s="88">
        <v>7.16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6.61</v>
      </c>
      <c r="Y84">
        <v>24.46</v>
      </c>
      <c r="Z84">
        <v>2.04</v>
      </c>
      <c r="AA84">
        <v>0.97</v>
      </c>
      <c r="AB84">
        <v>0.92</v>
      </c>
      <c r="AC84">
        <v>38.61</v>
      </c>
      <c r="AD84">
        <v>14.48</v>
      </c>
      <c r="AE84">
        <v>0</v>
      </c>
      <c r="AF84">
        <v>38.61</v>
      </c>
      <c r="AG84">
        <v>0.66</v>
      </c>
      <c r="AH84">
        <v>0.36</v>
      </c>
      <c r="AI84">
        <v>0.46</v>
      </c>
      <c r="AJ84">
        <v>0.83</v>
      </c>
      <c r="AK84">
        <v>0.74</v>
      </c>
      <c r="AL84">
        <v>0.83</v>
      </c>
      <c r="AM84">
        <v>0.69</v>
      </c>
      <c r="AN84">
        <v>0.55000000000000004</v>
      </c>
      <c r="AO84">
        <v>0.52</v>
      </c>
      <c r="AP84">
        <v>1.25</v>
      </c>
      <c r="AQ84">
        <v>0.39</v>
      </c>
      <c r="AR84">
        <v>0.77</v>
      </c>
      <c r="AS84">
        <v>0.39</v>
      </c>
      <c r="AT84">
        <v>0.39</v>
      </c>
      <c r="AU84">
        <v>0.39</v>
      </c>
      <c r="AV84">
        <v>0.72</v>
      </c>
      <c r="AW84">
        <v>0.39</v>
      </c>
      <c r="AX84">
        <v>2.9</v>
      </c>
      <c r="AY84">
        <v>0.68</v>
      </c>
      <c r="AZ84">
        <v>0.43</v>
      </c>
      <c r="BA84">
        <v>0.57999999999999996</v>
      </c>
      <c r="BB84">
        <v>0.39</v>
      </c>
      <c r="BC84">
        <v>27.99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55</v>
      </c>
      <c r="BJ84">
        <v>0</v>
      </c>
      <c r="BK84">
        <v>0</v>
      </c>
      <c r="BL84">
        <v>0</v>
      </c>
    </row>
    <row r="85" spans="7:64">
      <c r="G85" t="s">
        <v>127</v>
      </c>
      <c r="H85" s="115">
        <v>106.49</v>
      </c>
      <c r="I85" s="88">
        <v>55.38000000000001</v>
      </c>
      <c r="J85" s="88">
        <v>7.16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6.61</v>
      </c>
      <c r="Y85">
        <v>24.46</v>
      </c>
      <c r="Z85">
        <v>2.04</v>
      </c>
      <c r="AA85">
        <v>0.97</v>
      </c>
      <c r="AB85">
        <v>0.92</v>
      </c>
      <c r="AC85">
        <v>38.61</v>
      </c>
      <c r="AD85">
        <v>14.48</v>
      </c>
      <c r="AE85">
        <v>0</v>
      </c>
      <c r="AF85">
        <v>38.61</v>
      </c>
      <c r="AG85">
        <v>0.66</v>
      </c>
      <c r="AH85">
        <v>0.36</v>
      </c>
      <c r="AI85">
        <v>0.46</v>
      </c>
      <c r="AJ85">
        <v>0.83</v>
      </c>
      <c r="AK85">
        <v>0.74</v>
      </c>
      <c r="AL85">
        <v>0.83</v>
      </c>
      <c r="AM85">
        <v>0.69</v>
      </c>
      <c r="AN85">
        <v>0.55000000000000004</v>
      </c>
      <c r="AO85">
        <v>0.52</v>
      </c>
      <c r="AP85">
        <v>1.25</v>
      </c>
      <c r="AQ85">
        <v>0.39</v>
      </c>
      <c r="AR85">
        <v>0.77</v>
      </c>
      <c r="AS85">
        <v>0.39</v>
      </c>
      <c r="AT85">
        <v>0.39</v>
      </c>
      <c r="AU85">
        <v>0.39</v>
      </c>
      <c r="AV85">
        <v>0.72</v>
      </c>
      <c r="AW85">
        <v>0.39</v>
      </c>
      <c r="AX85">
        <v>2.9</v>
      </c>
      <c r="AY85">
        <v>0.68</v>
      </c>
      <c r="AZ85">
        <v>0.43</v>
      </c>
      <c r="BA85">
        <v>0.57999999999999996</v>
      </c>
      <c r="BB85">
        <v>0.39</v>
      </c>
      <c r="BC85">
        <v>27.99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55</v>
      </c>
      <c r="BJ85">
        <v>0</v>
      </c>
      <c r="BK85">
        <v>0</v>
      </c>
      <c r="BL85">
        <v>0</v>
      </c>
    </row>
    <row r="86" spans="7:64">
      <c r="G86" t="s">
        <v>128</v>
      </c>
      <c r="H86" s="115">
        <v>96.84</v>
      </c>
      <c r="I86" s="88">
        <v>55.38000000000001</v>
      </c>
      <c r="J86" s="88">
        <v>7.16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6.61</v>
      </c>
      <c r="Y86">
        <v>24.46</v>
      </c>
      <c r="Z86">
        <v>2.04</v>
      </c>
      <c r="AA86">
        <v>0.97</v>
      </c>
      <c r="AB86">
        <v>0.92</v>
      </c>
      <c r="AC86">
        <v>28.96</v>
      </c>
      <c r="AD86">
        <v>14.48</v>
      </c>
      <c r="AE86">
        <v>0</v>
      </c>
      <c r="AF86">
        <v>38.61</v>
      </c>
      <c r="AG86">
        <v>0.66</v>
      </c>
      <c r="AH86">
        <v>0.36</v>
      </c>
      <c r="AI86">
        <v>0.46</v>
      </c>
      <c r="AJ86">
        <v>0.83</v>
      </c>
      <c r="AK86">
        <v>0.74</v>
      </c>
      <c r="AL86">
        <v>0.83</v>
      </c>
      <c r="AM86">
        <v>0.69</v>
      </c>
      <c r="AN86">
        <v>0.55000000000000004</v>
      </c>
      <c r="AO86">
        <v>0.52</v>
      </c>
      <c r="AP86">
        <v>1.25</v>
      </c>
      <c r="AQ86">
        <v>0.39</v>
      </c>
      <c r="AR86">
        <v>0.77</v>
      </c>
      <c r="AS86">
        <v>0.39</v>
      </c>
      <c r="AT86">
        <v>0.39</v>
      </c>
      <c r="AU86">
        <v>0.39</v>
      </c>
      <c r="AV86">
        <v>0.72</v>
      </c>
      <c r="AW86">
        <v>0.39</v>
      </c>
      <c r="AX86">
        <v>2.9</v>
      </c>
      <c r="AY86">
        <v>0.68</v>
      </c>
      <c r="AZ86">
        <v>0.43</v>
      </c>
      <c r="BA86">
        <v>0.57999999999999996</v>
      </c>
      <c r="BB86">
        <v>0.39</v>
      </c>
      <c r="BC86">
        <v>27.99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55</v>
      </c>
      <c r="BJ86">
        <v>0</v>
      </c>
      <c r="BK86">
        <v>0</v>
      </c>
      <c r="BL86">
        <v>0</v>
      </c>
    </row>
    <row r="87" spans="7:64">
      <c r="G87" t="s">
        <v>129</v>
      </c>
      <c r="H87" s="115">
        <v>67.78</v>
      </c>
      <c r="I87" s="88">
        <v>55.38000000000001</v>
      </c>
      <c r="J87" s="88">
        <v>7.16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6.61</v>
      </c>
      <c r="Y87">
        <v>24.46</v>
      </c>
      <c r="Z87">
        <v>2.04</v>
      </c>
      <c r="AA87">
        <v>0.97</v>
      </c>
      <c r="AB87">
        <v>0.82</v>
      </c>
      <c r="AC87">
        <v>0</v>
      </c>
      <c r="AD87">
        <v>14.48</v>
      </c>
      <c r="AE87">
        <v>14.48</v>
      </c>
      <c r="AF87">
        <v>24.13</v>
      </c>
      <c r="AG87">
        <v>0.66</v>
      </c>
      <c r="AH87">
        <v>0.36</v>
      </c>
      <c r="AI87">
        <v>0.46</v>
      </c>
      <c r="AJ87">
        <v>0.83</v>
      </c>
      <c r="AK87">
        <v>0.74</v>
      </c>
      <c r="AL87">
        <v>0.83</v>
      </c>
      <c r="AM87">
        <v>0.69</v>
      </c>
      <c r="AN87">
        <v>0.55000000000000004</v>
      </c>
      <c r="AO87">
        <v>0.52</v>
      </c>
      <c r="AP87">
        <v>1.25</v>
      </c>
      <c r="AQ87">
        <v>0.39</v>
      </c>
      <c r="AR87">
        <v>0.77</v>
      </c>
      <c r="AS87">
        <v>0.39</v>
      </c>
      <c r="AT87">
        <v>0.39</v>
      </c>
      <c r="AU87">
        <v>0.39</v>
      </c>
      <c r="AV87">
        <v>0.72</v>
      </c>
      <c r="AW87">
        <v>0.39</v>
      </c>
      <c r="AX87">
        <v>2.9</v>
      </c>
      <c r="AY87">
        <v>0.68</v>
      </c>
      <c r="AZ87">
        <v>0.43</v>
      </c>
      <c r="BA87">
        <v>0.57999999999999996</v>
      </c>
      <c r="BB87">
        <v>0.39</v>
      </c>
      <c r="BC87">
        <v>27.99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55</v>
      </c>
      <c r="BJ87">
        <v>0</v>
      </c>
      <c r="BK87">
        <v>0</v>
      </c>
      <c r="BL87">
        <v>0</v>
      </c>
    </row>
    <row r="88" spans="7:64">
      <c r="G88" t="s">
        <v>130</v>
      </c>
      <c r="H88" s="115">
        <v>67.78</v>
      </c>
      <c r="I88" s="88">
        <v>55.38000000000001</v>
      </c>
      <c r="J88" s="88">
        <v>7.16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6.61</v>
      </c>
      <c r="Y88">
        <v>24.46</v>
      </c>
      <c r="Z88">
        <v>2.04</v>
      </c>
      <c r="AA88">
        <v>0.97</v>
      </c>
      <c r="AB88">
        <v>0.82</v>
      </c>
      <c r="AC88">
        <v>0</v>
      </c>
      <c r="AD88">
        <v>14.48</v>
      </c>
      <c r="AE88">
        <v>14.48</v>
      </c>
      <c r="AF88">
        <v>24.13</v>
      </c>
      <c r="AG88">
        <v>0.66</v>
      </c>
      <c r="AH88">
        <v>0.36</v>
      </c>
      <c r="AI88">
        <v>0.46</v>
      </c>
      <c r="AJ88">
        <v>0.83</v>
      </c>
      <c r="AK88">
        <v>0.74</v>
      </c>
      <c r="AL88">
        <v>0.83</v>
      </c>
      <c r="AM88">
        <v>0.69</v>
      </c>
      <c r="AN88">
        <v>0.55000000000000004</v>
      </c>
      <c r="AO88">
        <v>0.52</v>
      </c>
      <c r="AP88">
        <v>1.25</v>
      </c>
      <c r="AQ88">
        <v>0.39</v>
      </c>
      <c r="AR88">
        <v>0.77</v>
      </c>
      <c r="AS88">
        <v>0.39</v>
      </c>
      <c r="AT88">
        <v>0.39</v>
      </c>
      <c r="AU88">
        <v>0.39</v>
      </c>
      <c r="AV88">
        <v>0.72</v>
      </c>
      <c r="AW88">
        <v>0.39</v>
      </c>
      <c r="AX88">
        <v>2.9</v>
      </c>
      <c r="AY88">
        <v>0.68</v>
      </c>
      <c r="AZ88">
        <v>0.43</v>
      </c>
      <c r="BA88">
        <v>0.57999999999999996</v>
      </c>
      <c r="BB88">
        <v>0.39</v>
      </c>
      <c r="BC88">
        <v>27.99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55</v>
      </c>
      <c r="BJ88">
        <v>0</v>
      </c>
      <c r="BK88">
        <v>0</v>
      </c>
      <c r="BL88">
        <v>0</v>
      </c>
    </row>
    <row r="89" spans="7:64">
      <c r="G89" t="s">
        <v>131</v>
      </c>
      <c r="H89" s="115">
        <v>67.78</v>
      </c>
      <c r="I89" s="88">
        <v>55.38000000000001</v>
      </c>
      <c r="J89" s="88">
        <v>7.16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6.61</v>
      </c>
      <c r="Y89">
        <v>24.46</v>
      </c>
      <c r="Z89">
        <v>2.04</v>
      </c>
      <c r="AA89">
        <v>0.97</v>
      </c>
      <c r="AB89">
        <v>0.82</v>
      </c>
      <c r="AC89">
        <v>0</v>
      </c>
      <c r="AD89">
        <v>14.48</v>
      </c>
      <c r="AE89">
        <v>14.48</v>
      </c>
      <c r="AF89">
        <v>24.13</v>
      </c>
      <c r="AG89">
        <v>0.66</v>
      </c>
      <c r="AH89">
        <v>0.36</v>
      </c>
      <c r="AI89">
        <v>0.46</v>
      </c>
      <c r="AJ89">
        <v>0.83</v>
      </c>
      <c r="AK89">
        <v>0.74</v>
      </c>
      <c r="AL89">
        <v>0.83</v>
      </c>
      <c r="AM89">
        <v>0.69</v>
      </c>
      <c r="AN89">
        <v>0.55000000000000004</v>
      </c>
      <c r="AO89">
        <v>0.52</v>
      </c>
      <c r="AP89">
        <v>1.25</v>
      </c>
      <c r="AQ89">
        <v>0.39</v>
      </c>
      <c r="AR89">
        <v>0.77</v>
      </c>
      <c r="AS89">
        <v>0.39</v>
      </c>
      <c r="AT89">
        <v>0.39</v>
      </c>
      <c r="AU89">
        <v>0.39</v>
      </c>
      <c r="AV89">
        <v>0.72</v>
      </c>
      <c r="AW89">
        <v>0.39</v>
      </c>
      <c r="AX89">
        <v>2.9</v>
      </c>
      <c r="AY89">
        <v>0.68</v>
      </c>
      <c r="AZ89">
        <v>0.43</v>
      </c>
      <c r="BA89">
        <v>0.57999999999999996</v>
      </c>
      <c r="BB89">
        <v>0.39</v>
      </c>
      <c r="BC89">
        <v>27.99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55</v>
      </c>
      <c r="BJ89">
        <v>0</v>
      </c>
      <c r="BK89">
        <v>0</v>
      </c>
      <c r="BL89">
        <v>0</v>
      </c>
    </row>
    <row r="90" spans="7:64">
      <c r="G90" t="s">
        <v>132</v>
      </c>
      <c r="H90" s="115">
        <v>67.78</v>
      </c>
      <c r="I90" s="88">
        <v>55.38000000000001</v>
      </c>
      <c r="J90" s="88">
        <v>7.16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6.61</v>
      </c>
      <c r="Y90">
        <v>24.46</v>
      </c>
      <c r="Z90">
        <v>2.04</v>
      </c>
      <c r="AA90">
        <v>0.97</v>
      </c>
      <c r="AB90">
        <v>0.82</v>
      </c>
      <c r="AC90">
        <v>0</v>
      </c>
      <c r="AD90">
        <v>14.48</v>
      </c>
      <c r="AE90">
        <v>14.48</v>
      </c>
      <c r="AF90">
        <v>24.13</v>
      </c>
      <c r="AG90">
        <v>0.66</v>
      </c>
      <c r="AH90">
        <v>0.36</v>
      </c>
      <c r="AI90">
        <v>0.46</v>
      </c>
      <c r="AJ90">
        <v>0.83</v>
      </c>
      <c r="AK90">
        <v>0.74</v>
      </c>
      <c r="AL90">
        <v>0.83</v>
      </c>
      <c r="AM90">
        <v>0.69</v>
      </c>
      <c r="AN90">
        <v>0.55000000000000004</v>
      </c>
      <c r="AO90">
        <v>0.52</v>
      </c>
      <c r="AP90">
        <v>1.25</v>
      </c>
      <c r="AQ90">
        <v>0.39</v>
      </c>
      <c r="AR90">
        <v>0.77</v>
      </c>
      <c r="AS90">
        <v>0.39</v>
      </c>
      <c r="AT90">
        <v>0.39</v>
      </c>
      <c r="AU90">
        <v>0.39</v>
      </c>
      <c r="AV90">
        <v>0.72</v>
      </c>
      <c r="AW90">
        <v>0.39</v>
      </c>
      <c r="AX90">
        <v>2.9</v>
      </c>
      <c r="AY90">
        <v>0.68</v>
      </c>
      <c r="AZ90">
        <v>0.43</v>
      </c>
      <c r="BA90">
        <v>0.57999999999999996</v>
      </c>
      <c r="BB90">
        <v>0.39</v>
      </c>
      <c r="BC90">
        <v>27.99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55</v>
      </c>
      <c r="BJ90">
        <v>0</v>
      </c>
      <c r="BK90">
        <v>0</v>
      </c>
      <c r="BL90">
        <v>0</v>
      </c>
    </row>
    <row r="91" spans="7:64">
      <c r="G91" t="s">
        <v>133</v>
      </c>
      <c r="H91" s="115">
        <v>295.2</v>
      </c>
      <c r="I91" s="88">
        <v>55.38000000000001</v>
      </c>
      <c r="J91" s="88">
        <v>7.16</v>
      </c>
      <c r="K91" s="88">
        <v>0.97</v>
      </c>
      <c r="L91" s="88">
        <v>0</v>
      </c>
      <c r="M91" s="116">
        <v>0</v>
      </c>
      <c r="N91" s="115">
        <v>269.19</v>
      </c>
      <c r="O91" s="88">
        <v>145.25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6.61</v>
      </c>
      <c r="Y91">
        <v>24.46</v>
      </c>
      <c r="Z91">
        <v>0</v>
      </c>
      <c r="AA91">
        <v>0.97</v>
      </c>
      <c r="AB91">
        <v>0.77</v>
      </c>
      <c r="AC91">
        <v>31.85</v>
      </c>
      <c r="AD91">
        <v>14.48</v>
      </c>
      <c r="AE91">
        <v>14.48</v>
      </c>
      <c r="AF91">
        <v>24.13</v>
      </c>
      <c r="AG91">
        <v>0.66</v>
      </c>
      <c r="AH91">
        <v>0.36</v>
      </c>
      <c r="AI91">
        <v>0.46</v>
      </c>
      <c r="AJ91">
        <v>0.83</v>
      </c>
      <c r="AK91">
        <v>0.74</v>
      </c>
      <c r="AL91">
        <v>0.83</v>
      </c>
      <c r="AM91">
        <v>0.48</v>
      </c>
      <c r="AN91">
        <v>0.55000000000000004</v>
      </c>
      <c r="AO91">
        <v>0.52</v>
      </c>
      <c r="AP91">
        <v>1.25</v>
      </c>
      <c r="AQ91">
        <v>0.39</v>
      </c>
      <c r="AR91">
        <v>0.77</v>
      </c>
      <c r="AS91">
        <v>0.39</v>
      </c>
      <c r="AT91">
        <v>0.39</v>
      </c>
      <c r="AU91">
        <v>0.39</v>
      </c>
      <c r="AV91">
        <v>0.72</v>
      </c>
      <c r="AW91">
        <v>0.39</v>
      </c>
      <c r="AX91">
        <v>2.9</v>
      </c>
      <c r="AY91">
        <v>0.68</v>
      </c>
      <c r="AZ91">
        <v>0.43</v>
      </c>
      <c r="BA91">
        <v>0.57999999999999996</v>
      </c>
      <c r="BB91">
        <v>0.39</v>
      </c>
      <c r="BC91">
        <v>27.99</v>
      </c>
      <c r="BD91">
        <v>197.87</v>
      </c>
      <c r="BE91">
        <v>0</v>
      </c>
      <c r="BF91">
        <v>269.19</v>
      </c>
      <c r="BG91">
        <v>0</v>
      </c>
      <c r="BH91">
        <v>90.25</v>
      </c>
      <c r="BI91">
        <v>55</v>
      </c>
      <c r="BJ91">
        <v>0</v>
      </c>
      <c r="BK91">
        <v>0</v>
      </c>
      <c r="BL91">
        <v>0</v>
      </c>
    </row>
    <row r="92" spans="7:64">
      <c r="G92" t="s">
        <v>134</v>
      </c>
      <c r="H92" s="115">
        <v>290.37</v>
      </c>
      <c r="I92" s="88">
        <v>55.38000000000001</v>
      </c>
      <c r="J92" s="88">
        <v>7.16</v>
      </c>
      <c r="K92" s="88">
        <v>0.97</v>
      </c>
      <c r="L92" s="88">
        <v>0</v>
      </c>
      <c r="M92" s="116">
        <v>0</v>
      </c>
      <c r="N92" s="115">
        <v>269.19</v>
      </c>
      <c r="O92" s="88">
        <v>145.25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6.61</v>
      </c>
      <c r="Y92">
        <v>24.46</v>
      </c>
      <c r="Z92">
        <v>0</v>
      </c>
      <c r="AA92">
        <v>0.97</v>
      </c>
      <c r="AB92">
        <v>0.77</v>
      </c>
      <c r="AC92">
        <v>31.85</v>
      </c>
      <c r="AD92">
        <v>14.48</v>
      </c>
      <c r="AE92">
        <v>14.48</v>
      </c>
      <c r="AF92">
        <v>24.13</v>
      </c>
      <c r="AG92">
        <v>0.66</v>
      </c>
      <c r="AH92">
        <v>0.36</v>
      </c>
      <c r="AI92">
        <v>0.46</v>
      </c>
      <c r="AJ92">
        <v>0.83</v>
      </c>
      <c r="AK92">
        <v>0.74</v>
      </c>
      <c r="AL92">
        <v>0.83</v>
      </c>
      <c r="AM92">
        <v>0.48</v>
      </c>
      <c r="AN92">
        <v>0.55000000000000004</v>
      </c>
      <c r="AO92">
        <v>0.52</v>
      </c>
      <c r="AP92">
        <v>1.25</v>
      </c>
      <c r="AQ92">
        <v>0.39</v>
      </c>
      <c r="AR92">
        <v>0.77</v>
      </c>
      <c r="AS92">
        <v>0.39</v>
      </c>
      <c r="AT92">
        <v>0.39</v>
      </c>
      <c r="AU92">
        <v>0.39</v>
      </c>
      <c r="AV92">
        <v>0.72</v>
      </c>
      <c r="AW92">
        <v>0.39</v>
      </c>
      <c r="AX92">
        <v>2.9</v>
      </c>
      <c r="AY92">
        <v>0.68</v>
      </c>
      <c r="AZ92">
        <v>0.43</v>
      </c>
      <c r="BA92">
        <v>0.57999999999999996</v>
      </c>
      <c r="BB92">
        <v>0.39</v>
      </c>
      <c r="BC92">
        <v>27.99</v>
      </c>
      <c r="BD92">
        <v>193.04</v>
      </c>
      <c r="BE92">
        <v>0</v>
      </c>
      <c r="BF92">
        <v>269.19</v>
      </c>
      <c r="BG92">
        <v>0</v>
      </c>
      <c r="BH92">
        <v>90.25</v>
      </c>
      <c r="BI92">
        <v>55</v>
      </c>
      <c r="BJ92">
        <v>0</v>
      </c>
      <c r="BK92">
        <v>0</v>
      </c>
      <c r="BL92">
        <v>0</v>
      </c>
    </row>
    <row r="93" spans="7:64">
      <c r="G93" t="s">
        <v>135</v>
      </c>
      <c r="H93" s="115">
        <v>300.02</v>
      </c>
      <c r="I93" s="88">
        <v>55.38000000000001</v>
      </c>
      <c r="J93" s="88">
        <v>7.16</v>
      </c>
      <c r="K93" s="88">
        <v>0.97</v>
      </c>
      <c r="L93" s="88">
        <v>0</v>
      </c>
      <c r="M93" s="116">
        <v>0</v>
      </c>
      <c r="N93" s="115">
        <v>269.19</v>
      </c>
      <c r="O93" s="88">
        <v>145.25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6.61</v>
      </c>
      <c r="Y93">
        <v>24.46</v>
      </c>
      <c r="Z93">
        <v>0</v>
      </c>
      <c r="AA93">
        <v>0.97</v>
      </c>
      <c r="AB93">
        <v>0.77</v>
      </c>
      <c r="AC93">
        <v>31.85</v>
      </c>
      <c r="AD93">
        <v>14.48</v>
      </c>
      <c r="AE93">
        <v>14.48</v>
      </c>
      <c r="AF93">
        <v>24.13</v>
      </c>
      <c r="AG93">
        <v>0.66</v>
      </c>
      <c r="AH93">
        <v>0.36</v>
      </c>
      <c r="AI93">
        <v>0.46</v>
      </c>
      <c r="AJ93">
        <v>0.83</v>
      </c>
      <c r="AK93">
        <v>0.74</v>
      </c>
      <c r="AL93">
        <v>0.83</v>
      </c>
      <c r="AM93">
        <v>0.48</v>
      </c>
      <c r="AN93">
        <v>0.55000000000000004</v>
      </c>
      <c r="AO93">
        <v>0.52</v>
      </c>
      <c r="AP93">
        <v>1.25</v>
      </c>
      <c r="AQ93">
        <v>0.39</v>
      </c>
      <c r="AR93">
        <v>0.77</v>
      </c>
      <c r="AS93">
        <v>0.39</v>
      </c>
      <c r="AT93">
        <v>0.39</v>
      </c>
      <c r="AU93">
        <v>0.39</v>
      </c>
      <c r="AV93">
        <v>0.72</v>
      </c>
      <c r="AW93">
        <v>0.39</v>
      </c>
      <c r="AX93">
        <v>2.9</v>
      </c>
      <c r="AY93">
        <v>0.68</v>
      </c>
      <c r="AZ93">
        <v>0.43</v>
      </c>
      <c r="BA93">
        <v>0.57999999999999996</v>
      </c>
      <c r="BB93">
        <v>0.39</v>
      </c>
      <c r="BC93">
        <v>27.99</v>
      </c>
      <c r="BD93">
        <v>202.69</v>
      </c>
      <c r="BE93">
        <v>0</v>
      </c>
      <c r="BF93">
        <v>269.19</v>
      </c>
      <c r="BG93">
        <v>0</v>
      </c>
      <c r="BH93">
        <v>90.25</v>
      </c>
      <c r="BI93">
        <v>55</v>
      </c>
      <c r="BJ93">
        <v>0</v>
      </c>
      <c r="BK93">
        <v>0</v>
      </c>
      <c r="BL93">
        <v>0</v>
      </c>
    </row>
    <row r="94" spans="7:64">
      <c r="G94" t="s">
        <v>136</v>
      </c>
      <c r="H94" s="115">
        <v>290.37</v>
      </c>
      <c r="I94" s="88">
        <v>55.38000000000001</v>
      </c>
      <c r="J94" s="88">
        <v>7.16</v>
      </c>
      <c r="K94" s="88">
        <v>0.97</v>
      </c>
      <c r="L94" s="88">
        <v>0</v>
      </c>
      <c r="M94" s="116">
        <v>0</v>
      </c>
      <c r="N94" s="115">
        <v>269.19</v>
      </c>
      <c r="O94" s="88">
        <v>145.25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6.61</v>
      </c>
      <c r="Y94">
        <v>24.46</v>
      </c>
      <c r="Z94">
        <v>0</v>
      </c>
      <c r="AA94">
        <v>0.97</v>
      </c>
      <c r="AB94">
        <v>0.77</v>
      </c>
      <c r="AC94">
        <v>31.85</v>
      </c>
      <c r="AD94">
        <v>14.48</v>
      </c>
      <c r="AE94">
        <v>14.48</v>
      </c>
      <c r="AF94">
        <v>24.13</v>
      </c>
      <c r="AG94">
        <v>0.66</v>
      </c>
      <c r="AH94">
        <v>0.36</v>
      </c>
      <c r="AI94">
        <v>0.46</v>
      </c>
      <c r="AJ94">
        <v>0.83</v>
      </c>
      <c r="AK94">
        <v>0.74</v>
      </c>
      <c r="AL94">
        <v>0.83</v>
      </c>
      <c r="AM94">
        <v>0.48</v>
      </c>
      <c r="AN94">
        <v>0.55000000000000004</v>
      </c>
      <c r="AO94">
        <v>0.52</v>
      </c>
      <c r="AP94">
        <v>1.25</v>
      </c>
      <c r="AQ94">
        <v>0.39</v>
      </c>
      <c r="AR94">
        <v>0.77</v>
      </c>
      <c r="AS94">
        <v>0.39</v>
      </c>
      <c r="AT94">
        <v>0.39</v>
      </c>
      <c r="AU94">
        <v>0.39</v>
      </c>
      <c r="AV94">
        <v>0.72</v>
      </c>
      <c r="AW94">
        <v>0.39</v>
      </c>
      <c r="AX94">
        <v>2.9</v>
      </c>
      <c r="AY94">
        <v>0.68</v>
      </c>
      <c r="AZ94">
        <v>0.43</v>
      </c>
      <c r="BA94">
        <v>0.57999999999999996</v>
      </c>
      <c r="BB94">
        <v>0.39</v>
      </c>
      <c r="BC94">
        <v>27.99</v>
      </c>
      <c r="BD94">
        <v>193.04</v>
      </c>
      <c r="BE94">
        <v>0</v>
      </c>
      <c r="BF94">
        <v>269.19</v>
      </c>
      <c r="BG94">
        <v>0</v>
      </c>
      <c r="BH94">
        <v>90.25</v>
      </c>
      <c r="BI94">
        <v>55</v>
      </c>
      <c r="BJ94">
        <v>0</v>
      </c>
      <c r="BK94">
        <v>0</v>
      </c>
      <c r="BL94">
        <v>0</v>
      </c>
    </row>
    <row r="95" spans="7:64">
      <c r="G95" t="s">
        <v>137</v>
      </c>
      <c r="H95" s="115">
        <v>290.37</v>
      </c>
      <c r="I95" s="88">
        <v>55.38000000000001</v>
      </c>
      <c r="J95" s="88">
        <v>7.16</v>
      </c>
      <c r="K95" s="88">
        <v>0.97</v>
      </c>
      <c r="L95" s="88">
        <v>0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6.61</v>
      </c>
      <c r="Y95">
        <v>24.46</v>
      </c>
      <c r="Z95">
        <v>0</v>
      </c>
      <c r="AA95">
        <v>0.97</v>
      </c>
      <c r="AB95">
        <v>0.77</v>
      </c>
      <c r="AC95">
        <v>31.85</v>
      </c>
      <c r="AD95">
        <v>14.48</v>
      </c>
      <c r="AE95">
        <v>14.48</v>
      </c>
      <c r="AF95">
        <v>24.13</v>
      </c>
      <c r="AG95">
        <v>0.66</v>
      </c>
      <c r="AH95">
        <v>0.36</v>
      </c>
      <c r="AI95">
        <v>0.46</v>
      </c>
      <c r="AJ95">
        <v>0.83</v>
      </c>
      <c r="AK95">
        <v>0.74</v>
      </c>
      <c r="AL95">
        <v>0.83</v>
      </c>
      <c r="AM95">
        <v>0.48</v>
      </c>
      <c r="AN95">
        <v>0.55000000000000004</v>
      </c>
      <c r="AO95">
        <v>0.52</v>
      </c>
      <c r="AP95">
        <v>1.25</v>
      </c>
      <c r="AQ95">
        <v>0.39</v>
      </c>
      <c r="AR95">
        <v>0.77</v>
      </c>
      <c r="AS95">
        <v>0.39</v>
      </c>
      <c r="AT95">
        <v>0.39</v>
      </c>
      <c r="AU95">
        <v>0.39</v>
      </c>
      <c r="AV95">
        <v>0.72</v>
      </c>
      <c r="AW95">
        <v>0.39</v>
      </c>
      <c r="AX95">
        <v>2.9</v>
      </c>
      <c r="AY95">
        <v>0.68</v>
      </c>
      <c r="AZ95">
        <v>0.43</v>
      </c>
      <c r="BA95">
        <v>0.57999999999999996</v>
      </c>
      <c r="BB95">
        <v>0.39</v>
      </c>
      <c r="BC95">
        <v>27.99</v>
      </c>
      <c r="BD95">
        <v>193.04</v>
      </c>
      <c r="BE95">
        <v>0</v>
      </c>
      <c r="BF95">
        <v>269.19</v>
      </c>
      <c r="BG95">
        <v>0</v>
      </c>
      <c r="BH95">
        <v>90.25</v>
      </c>
      <c r="BI95">
        <v>55</v>
      </c>
      <c r="BJ95">
        <v>0</v>
      </c>
      <c r="BK95">
        <v>0</v>
      </c>
      <c r="BL95">
        <v>0</v>
      </c>
    </row>
    <row r="96" spans="7:64">
      <c r="G96" t="s">
        <v>138</v>
      </c>
      <c r="H96" s="115">
        <v>285.54000000000002</v>
      </c>
      <c r="I96" s="88">
        <v>55.38000000000001</v>
      </c>
      <c r="J96" s="88">
        <v>7.16</v>
      </c>
      <c r="K96" s="88">
        <v>0.97</v>
      </c>
      <c r="L96" s="88">
        <v>0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6.61</v>
      </c>
      <c r="Y96">
        <v>24.46</v>
      </c>
      <c r="Z96">
        <v>0</v>
      </c>
      <c r="AA96">
        <v>0.97</v>
      </c>
      <c r="AB96">
        <v>0.77</v>
      </c>
      <c r="AC96">
        <v>31.85</v>
      </c>
      <c r="AD96">
        <v>14.48</v>
      </c>
      <c r="AE96">
        <v>14.48</v>
      </c>
      <c r="AF96">
        <v>24.13</v>
      </c>
      <c r="AG96">
        <v>0.66</v>
      </c>
      <c r="AH96">
        <v>0.36</v>
      </c>
      <c r="AI96">
        <v>0.46</v>
      </c>
      <c r="AJ96">
        <v>0.83</v>
      </c>
      <c r="AK96">
        <v>0.74</v>
      </c>
      <c r="AL96">
        <v>0.83</v>
      </c>
      <c r="AM96">
        <v>0.48</v>
      </c>
      <c r="AN96">
        <v>0.55000000000000004</v>
      </c>
      <c r="AO96">
        <v>0.52</v>
      </c>
      <c r="AP96">
        <v>1.25</v>
      </c>
      <c r="AQ96">
        <v>0.39</v>
      </c>
      <c r="AR96">
        <v>0.77</v>
      </c>
      <c r="AS96">
        <v>0.39</v>
      </c>
      <c r="AT96">
        <v>0.39</v>
      </c>
      <c r="AU96">
        <v>0.39</v>
      </c>
      <c r="AV96">
        <v>0.72</v>
      </c>
      <c r="AW96">
        <v>0.39</v>
      </c>
      <c r="AX96">
        <v>2.9</v>
      </c>
      <c r="AY96">
        <v>0.68</v>
      </c>
      <c r="AZ96">
        <v>0.43</v>
      </c>
      <c r="BA96">
        <v>0.57999999999999996</v>
      </c>
      <c r="BB96">
        <v>0.39</v>
      </c>
      <c r="BC96">
        <v>27.99</v>
      </c>
      <c r="BD96">
        <v>188.21</v>
      </c>
      <c r="BE96">
        <v>0</v>
      </c>
      <c r="BF96">
        <v>269.19</v>
      </c>
      <c r="BG96">
        <v>0</v>
      </c>
      <c r="BH96">
        <v>90.25</v>
      </c>
      <c r="BI96">
        <v>55</v>
      </c>
      <c r="BJ96">
        <v>0</v>
      </c>
      <c r="BK96">
        <v>0</v>
      </c>
      <c r="BL96">
        <v>0</v>
      </c>
    </row>
    <row r="97" spans="1:133">
      <c r="G97" t="s">
        <v>139</v>
      </c>
      <c r="H97" s="115">
        <v>263.35000000000002</v>
      </c>
      <c r="I97" s="88">
        <v>55.38000000000001</v>
      </c>
      <c r="J97" s="88">
        <v>7.16</v>
      </c>
      <c r="K97" s="88">
        <v>0.97</v>
      </c>
      <c r="L97" s="88">
        <v>0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6.61</v>
      </c>
      <c r="Y97">
        <v>24.46</v>
      </c>
      <c r="Z97">
        <v>0</v>
      </c>
      <c r="AA97">
        <v>0.97</v>
      </c>
      <c r="AB97">
        <v>0.77</v>
      </c>
      <c r="AC97">
        <v>0</v>
      </c>
      <c r="AD97">
        <v>14.48</v>
      </c>
      <c r="AE97">
        <v>14.48</v>
      </c>
      <c r="AF97">
        <v>24.13</v>
      </c>
      <c r="AG97">
        <v>0.66</v>
      </c>
      <c r="AH97">
        <v>0.36</v>
      </c>
      <c r="AI97">
        <v>0.46</v>
      </c>
      <c r="AJ97">
        <v>0.83</v>
      </c>
      <c r="AK97">
        <v>0.74</v>
      </c>
      <c r="AL97">
        <v>0.83</v>
      </c>
      <c r="AM97">
        <v>0.48</v>
      </c>
      <c r="AN97">
        <v>0.55000000000000004</v>
      </c>
      <c r="AO97">
        <v>0.52</v>
      </c>
      <c r="AP97">
        <v>1.25</v>
      </c>
      <c r="AQ97">
        <v>0.39</v>
      </c>
      <c r="AR97">
        <v>0.77</v>
      </c>
      <c r="AS97">
        <v>0.39</v>
      </c>
      <c r="AT97">
        <v>0.39</v>
      </c>
      <c r="AU97">
        <v>0.39</v>
      </c>
      <c r="AV97">
        <v>0.72</v>
      </c>
      <c r="AW97">
        <v>0.39</v>
      </c>
      <c r="AX97">
        <v>2.9</v>
      </c>
      <c r="AY97">
        <v>0.68</v>
      </c>
      <c r="AZ97">
        <v>0.43</v>
      </c>
      <c r="BA97">
        <v>0.57999999999999996</v>
      </c>
      <c r="BB97">
        <v>0.39</v>
      </c>
      <c r="BC97">
        <v>27.99</v>
      </c>
      <c r="BD97">
        <v>197.87</v>
      </c>
      <c r="BE97">
        <v>0</v>
      </c>
      <c r="BF97">
        <v>269.19</v>
      </c>
      <c r="BG97">
        <v>0</v>
      </c>
      <c r="BH97">
        <v>90.25</v>
      </c>
      <c r="BI97">
        <v>55</v>
      </c>
      <c r="BJ97">
        <v>0</v>
      </c>
      <c r="BK97">
        <v>0</v>
      </c>
      <c r="BL97">
        <v>0</v>
      </c>
    </row>
    <row r="98" spans="1:133">
      <c r="G98" t="s">
        <v>140</v>
      </c>
      <c r="H98" s="115">
        <v>244.04</v>
      </c>
      <c r="I98" s="88">
        <v>55.38000000000001</v>
      </c>
      <c r="J98" s="88">
        <v>7.16</v>
      </c>
      <c r="K98" s="88">
        <v>0.97</v>
      </c>
      <c r="L98" s="88">
        <v>0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6.61</v>
      </c>
      <c r="Y98">
        <v>24.46</v>
      </c>
      <c r="Z98">
        <v>0</v>
      </c>
      <c r="AA98">
        <v>0.97</v>
      </c>
      <c r="AB98">
        <v>0.77</v>
      </c>
      <c r="AC98">
        <v>0</v>
      </c>
      <c r="AD98">
        <v>14.48</v>
      </c>
      <c r="AE98">
        <v>14.48</v>
      </c>
      <c r="AF98">
        <v>24.13</v>
      </c>
      <c r="AG98">
        <v>0.66</v>
      </c>
      <c r="AH98">
        <v>0.36</v>
      </c>
      <c r="AI98">
        <v>0.46</v>
      </c>
      <c r="AJ98">
        <v>0.83</v>
      </c>
      <c r="AK98">
        <v>0.74</v>
      </c>
      <c r="AL98">
        <v>0.83</v>
      </c>
      <c r="AM98">
        <v>0.48</v>
      </c>
      <c r="AN98">
        <v>0.55000000000000004</v>
      </c>
      <c r="AO98">
        <v>0.52</v>
      </c>
      <c r="AP98">
        <v>1.25</v>
      </c>
      <c r="AQ98">
        <v>0.39</v>
      </c>
      <c r="AR98">
        <v>0.77</v>
      </c>
      <c r="AS98">
        <v>0.39</v>
      </c>
      <c r="AT98">
        <v>0.39</v>
      </c>
      <c r="AU98">
        <v>0.39</v>
      </c>
      <c r="AV98">
        <v>0.72</v>
      </c>
      <c r="AW98">
        <v>0.39</v>
      </c>
      <c r="AX98">
        <v>2.9</v>
      </c>
      <c r="AY98">
        <v>0.68</v>
      </c>
      <c r="AZ98">
        <v>0.43</v>
      </c>
      <c r="BA98">
        <v>0.57999999999999996</v>
      </c>
      <c r="BB98">
        <v>0.39</v>
      </c>
      <c r="BC98">
        <v>27.99</v>
      </c>
      <c r="BD98">
        <v>178.56</v>
      </c>
      <c r="BE98">
        <v>0</v>
      </c>
      <c r="BF98">
        <v>269.19</v>
      </c>
      <c r="BG98">
        <v>0</v>
      </c>
      <c r="BH98">
        <v>90.25</v>
      </c>
      <c r="BI98">
        <v>55</v>
      </c>
      <c r="BJ98">
        <v>0</v>
      </c>
      <c r="BK98">
        <v>0</v>
      </c>
      <c r="BL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5.4704449999999962</v>
      </c>
      <c r="I99" s="111">
        <f t="shared" ref="I99:BU99" si="1">SUM(I3:I98)/4000</f>
        <v>1.6962100000000011</v>
      </c>
      <c r="J99" s="111">
        <f t="shared" si="1"/>
        <v>0.17127999999999988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6.4507199999999916</v>
      </c>
      <c r="O99" s="111">
        <f t="shared" si="1"/>
        <v>3.9966799999999965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0.39088999999999974</v>
      </c>
      <c r="X99">
        <f t="shared" si="1"/>
        <v>0.15808000000000019</v>
      </c>
      <c r="Y99">
        <f t="shared" si="1"/>
        <v>0.58704000000000067</v>
      </c>
      <c r="Z99">
        <f t="shared" si="1"/>
        <v>1.6319999999999998E-2</v>
      </c>
      <c r="AA99">
        <f t="shared" si="1"/>
        <v>2.3279999999999981E-2</v>
      </c>
      <c r="AB99">
        <f t="shared" si="1"/>
        <v>1.9609999999999975E-2</v>
      </c>
      <c r="AC99">
        <f t="shared" si="1"/>
        <v>0.25335500000000005</v>
      </c>
      <c r="AD99">
        <f t="shared" si="1"/>
        <v>0.34752000000000033</v>
      </c>
      <c r="AE99">
        <f t="shared" si="1"/>
        <v>0.13032000000000005</v>
      </c>
      <c r="AF99">
        <f t="shared" si="1"/>
        <v>0.79632000000000036</v>
      </c>
      <c r="AG99">
        <f t="shared" si="1"/>
        <v>1.6399999999999994E-2</v>
      </c>
      <c r="AH99">
        <f t="shared" si="1"/>
        <v>8.6399999999999914E-3</v>
      </c>
      <c r="AI99">
        <f t="shared" si="1"/>
        <v>1.1040000000000017E-2</v>
      </c>
      <c r="AJ99">
        <f t="shared" si="1"/>
        <v>1.9919999999999969E-2</v>
      </c>
      <c r="AK99">
        <f t="shared" si="1"/>
        <v>1.7760000000000001E-2</v>
      </c>
      <c r="AL99">
        <f t="shared" si="1"/>
        <v>1.9919999999999969E-2</v>
      </c>
      <c r="AM99">
        <f t="shared" si="1"/>
        <v>1.5499999999999995E-2</v>
      </c>
      <c r="AN99">
        <f t="shared" si="1"/>
        <v>1.3199999999999979E-2</v>
      </c>
      <c r="AO99">
        <f t="shared" si="1"/>
        <v>1.1970000000000019E-2</v>
      </c>
      <c r="AP99">
        <f t="shared" si="1"/>
        <v>0.03</v>
      </c>
      <c r="AQ99">
        <f t="shared" si="1"/>
        <v>9.3600000000000107E-3</v>
      </c>
      <c r="AR99">
        <f t="shared" si="1"/>
        <v>1.8480000000000017E-2</v>
      </c>
      <c r="AS99">
        <f t="shared" si="1"/>
        <v>9.3600000000000107E-3</v>
      </c>
      <c r="AT99">
        <f t="shared" si="1"/>
        <v>9.3600000000000107E-3</v>
      </c>
      <c r="AU99">
        <f t="shared" si="1"/>
        <v>9.3600000000000107E-3</v>
      </c>
      <c r="AV99">
        <f t="shared" si="1"/>
        <v>1.7279999999999983E-2</v>
      </c>
      <c r="AW99">
        <f t="shared" si="1"/>
        <v>9.3600000000000107E-3</v>
      </c>
      <c r="AX99">
        <f t="shared" si="1"/>
        <v>6.9600000000000037E-2</v>
      </c>
      <c r="AY99">
        <f t="shared" si="1"/>
        <v>1.6319999999999998E-2</v>
      </c>
      <c r="AZ99">
        <f t="shared" si="1"/>
        <v>1.0319999999999994E-2</v>
      </c>
      <c r="BA99">
        <f t="shared" si="1"/>
        <v>1.3919999999999972E-2</v>
      </c>
      <c r="BB99">
        <f t="shared" si="1"/>
        <v>9.3600000000000107E-3</v>
      </c>
      <c r="BC99">
        <f t="shared" si="1"/>
        <v>0.66411999999999904</v>
      </c>
      <c r="BD99">
        <f t="shared" si="1"/>
        <v>2.3842949999999998</v>
      </c>
      <c r="BE99">
        <f t="shared" si="1"/>
        <v>4.2972000000000019</v>
      </c>
      <c r="BF99">
        <f t="shared" si="1"/>
        <v>2.1535199999999985</v>
      </c>
      <c r="BG99">
        <f t="shared" si="1"/>
        <v>1.5346800000000009</v>
      </c>
      <c r="BH99">
        <f t="shared" si="1"/>
        <v>0.72199999999999998</v>
      </c>
      <c r="BI99">
        <f t="shared" si="1"/>
        <v>1.32</v>
      </c>
      <c r="BJ99">
        <f t="shared" si="1"/>
        <v>0.42</v>
      </c>
      <c r="BK99">
        <f t="shared" si="1"/>
        <v>0.85654500000000033</v>
      </c>
      <c r="BL99">
        <f t="shared" si="1"/>
        <v>0.36709000000000008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2022-11-02T10:37:18Z</dcterms:modified>
</cp:coreProperties>
</file>